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A5" i="63" s="1"/>
  <c r="AC5" i="14"/>
  <c r="X6"/>
  <c r="Y6"/>
  <c r="Z6"/>
  <c r="AA6"/>
  <c r="AB6"/>
  <c r="AC6"/>
  <c r="X7"/>
  <c r="Y7"/>
  <c r="Z7"/>
  <c r="AA7"/>
  <c r="AB7"/>
  <c r="AA7" i="63" s="1"/>
  <c r="AC7" i="14"/>
  <c r="X8"/>
  <c r="Y8"/>
  <c r="Z8"/>
  <c r="AA8"/>
  <c r="AB8"/>
  <c r="AC8"/>
  <c r="X9"/>
  <c r="Y9"/>
  <c r="Z9"/>
  <c r="AA9"/>
  <c r="AB9"/>
  <c r="AA9" i="63" s="1"/>
  <c r="AC9" i="14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/>
  <c r="AB12"/>
  <c r="AC12"/>
  <c r="X13"/>
  <c r="Y13"/>
  <c r="Z13"/>
  <c r="AA13"/>
  <c r="AB13"/>
  <c r="AA13" i="63" s="1"/>
  <c r="AC13" i="14"/>
  <c r="X14"/>
  <c r="Y14"/>
  <c r="Z14"/>
  <c r="AA14"/>
  <c r="AB14"/>
  <c r="AC14"/>
  <c r="X15"/>
  <c r="Y15"/>
  <c r="Z15"/>
  <c r="AA15"/>
  <c r="AB15"/>
  <c r="AA15" i="63" s="1"/>
  <c r="AC15" i="14"/>
  <c r="X16"/>
  <c r="Y16"/>
  <c r="Z16"/>
  <c r="AA16"/>
  <c r="AB16"/>
  <c r="AC16"/>
  <c r="X17"/>
  <c r="Y17"/>
  <c r="Z17"/>
  <c r="AA17"/>
  <c r="AB17"/>
  <c r="AA17" i="63" s="1"/>
  <c r="AC17" i="14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/>
  <c r="AB20"/>
  <c r="AC20"/>
  <c r="X21"/>
  <c r="Y21"/>
  <c r="Z21"/>
  <c r="AA21"/>
  <c r="AB21"/>
  <c r="AA21" i="63" s="1"/>
  <c r="AC21" i="14"/>
  <c r="X22"/>
  <c r="Y22"/>
  <c r="Z22"/>
  <c r="AA22"/>
  <c r="AB22"/>
  <c r="AC22"/>
  <c r="X23"/>
  <c r="Y23"/>
  <c r="Z23"/>
  <c r="AA23"/>
  <c r="AB23"/>
  <c r="AA23" i="63" s="1"/>
  <c r="AC23" i="14"/>
  <c r="X24"/>
  <c r="Y24"/>
  <c r="Z24"/>
  <c r="AA24"/>
  <c r="AB24"/>
  <c r="AC24"/>
  <c r="X25"/>
  <c r="Y25"/>
  <c r="Z25"/>
  <c r="AA25"/>
  <c r="AB25"/>
  <c r="AA25" i="63" s="1"/>
  <c r="AC25" i="14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/>
  <c r="AB28"/>
  <c r="AC28"/>
  <c r="X29"/>
  <c r="Y29"/>
  <c r="Z29"/>
  <c r="AA29"/>
  <c r="AB29"/>
  <c r="AA29" i="63" s="1"/>
  <c r="AC29" i="14"/>
  <c r="X30"/>
  <c r="Y30"/>
  <c r="Z30"/>
  <c r="AA30"/>
  <c r="AB30"/>
  <c r="AC30"/>
  <c r="X31"/>
  <c r="Y31"/>
  <c r="Z31"/>
  <c r="AA31"/>
  <c r="AB31"/>
  <c r="AA31" i="63" s="1"/>
  <c r="AC31" i="14"/>
  <c r="X32"/>
  <c r="Y32"/>
  <c r="Z32"/>
  <c r="AA32"/>
  <c r="AB32"/>
  <c r="AC32"/>
  <c r="X33"/>
  <c r="Y33"/>
  <c r="Z33"/>
  <c r="AA33"/>
  <c r="AB33"/>
  <c r="AA33" i="63" s="1"/>
  <c r="AC33" i="14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/>
  <c r="AB36"/>
  <c r="AC36"/>
  <c r="X37"/>
  <c r="Y37"/>
  <c r="Z37"/>
  <c r="AA37"/>
  <c r="AB37"/>
  <c r="AA37" i="63" s="1"/>
  <c r="AC37" i="14"/>
  <c r="X38"/>
  <c r="Y38"/>
  <c r="Z38"/>
  <c r="AA38"/>
  <c r="AB38"/>
  <c r="AC38"/>
  <c r="X39"/>
  <c r="Y39"/>
  <c r="Z39"/>
  <c r="AA39"/>
  <c r="AB39"/>
  <c r="AA39" i="63" s="1"/>
  <c r="AC39" i="14"/>
  <c r="X40"/>
  <c r="Y40"/>
  <c r="Z40"/>
  <c r="AA40"/>
  <c r="AB40"/>
  <c r="AC40"/>
  <c r="X41"/>
  <c r="Y41"/>
  <c r="Z41"/>
  <c r="AA41"/>
  <c r="AB41"/>
  <c r="AA41" i="63" s="1"/>
  <c r="AC41" i="14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/>
  <c r="AB44"/>
  <c r="AC44"/>
  <c r="X45"/>
  <c r="Y45"/>
  <c r="Z45"/>
  <c r="AA45"/>
  <c r="AB45"/>
  <c r="AA45" i="63" s="1"/>
  <c r="AC45" i="14"/>
  <c r="X46"/>
  <c r="Y46"/>
  <c r="Z46"/>
  <c r="AA46"/>
  <c r="AB46"/>
  <c r="AC46"/>
  <c r="X47"/>
  <c r="Y47"/>
  <c r="Z47"/>
  <c r="AA47"/>
  <c r="AB47"/>
  <c r="AA47" i="63" s="1"/>
  <c r="AC47" i="14"/>
  <c r="X48"/>
  <c r="Y48"/>
  <c r="Z48"/>
  <c r="AA48"/>
  <c r="AB48"/>
  <c r="AC48"/>
  <c r="X49"/>
  <c r="Y49"/>
  <c r="Z49"/>
  <c r="AA49"/>
  <c r="AB49"/>
  <c r="AA49" i="63" s="1"/>
  <c r="AC49" i="14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/>
  <c r="AB52"/>
  <c r="AC52"/>
  <c r="X53"/>
  <c r="Y53"/>
  <c r="Z53"/>
  <c r="AA53"/>
  <c r="AB53"/>
  <c r="AA53" i="63" s="1"/>
  <c r="AC53" i="14"/>
  <c r="X54"/>
  <c r="Y54"/>
  <c r="Z54"/>
  <c r="AA54"/>
  <c r="AB54"/>
  <c r="AC54"/>
  <c r="X55"/>
  <c r="Y55"/>
  <c r="Z55"/>
  <c r="AA55"/>
  <c r="AB55"/>
  <c r="AA55" i="63" s="1"/>
  <c r="AC55" i="14"/>
  <c r="X56"/>
  <c r="Y56"/>
  <c r="Z56"/>
  <c r="AA56"/>
  <c r="AB56"/>
  <c r="AC56"/>
  <c r="X57"/>
  <c r="Y57"/>
  <c r="Z57"/>
  <c r="AA57"/>
  <c r="AB57"/>
  <c r="AA57" i="63" s="1"/>
  <c r="AC57" i="14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/>
  <c r="AB62"/>
  <c r="AC62"/>
  <c r="X63"/>
  <c r="Y63"/>
  <c r="Z63"/>
  <c r="AA63"/>
  <c r="AB63"/>
  <c r="AA63" i="63" s="1"/>
  <c r="AC63" i="14"/>
  <c r="X64"/>
  <c r="Y64"/>
  <c r="Z64"/>
  <c r="AA64"/>
  <c r="AB64"/>
  <c r="AC64"/>
  <c r="X65"/>
  <c r="Y65"/>
  <c r="Z65"/>
  <c r="AA65"/>
  <c r="AB65"/>
  <c r="AA65" i="63" s="1"/>
  <c r="AC65" i="14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/>
  <c r="AB68"/>
  <c r="AC68"/>
  <c r="X69"/>
  <c r="Y69"/>
  <c r="Z69"/>
  <c r="AA69"/>
  <c r="AB69"/>
  <c r="AA69" i="63" s="1"/>
  <c r="AC69" i="14"/>
  <c r="X70"/>
  <c r="Y70"/>
  <c r="Z70"/>
  <c r="AA70"/>
  <c r="AB70"/>
  <c r="AC70"/>
  <c r="X71"/>
  <c r="Y71"/>
  <c r="Z71"/>
  <c r="AA71"/>
  <c r="AB71"/>
  <c r="AA71" i="63" s="1"/>
  <c r="AC71" i="14"/>
  <c r="X72"/>
  <c r="Y72"/>
  <c r="Z72"/>
  <c r="AA72"/>
  <c r="AB72"/>
  <c r="AC72"/>
  <c r="X73"/>
  <c r="Y73"/>
  <c r="Z73"/>
  <c r="AA73"/>
  <c r="AB73"/>
  <c r="AA73" i="63" s="1"/>
  <c r="AC73" i="14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/>
  <c r="AB76"/>
  <c r="AC76"/>
  <c r="X77"/>
  <c r="Y77"/>
  <c r="Z77"/>
  <c r="AA77"/>
  <c r="AB77"/>
  <c r="AA77" i="63" s="1"/>
  <c r="AC77" i="14"/>
  <c r="X78"/>
  <c r="Y78"/>
  <c r="Z78"/>
  <c r="AA78"/>
  <c r="AB78"/>
  <c r="AC78"/>
  <c r="X79"/>
  <c r="Y79"/>
  <c r="Z79"/>
  <c r="AA79"/>
  <c r="AB79"/>
  <c r="AA79" i="63" s="1"/>
  <c r="AC79" i="14"/>
  <c r="X80"/>
  <c r="Y80"/>
  <c r="Z80"/>
  <c r="AA80"/>
  <c r="AB80"/>
  <c r="AC80"/>
  <c r="X81"/>
  <c r="Y81"/>
  <c r="Z81"/>
  <c r="AA81"/>
  <c r="AB81"/>
  <c r="AA81" i="63" s="1"/>
  <c r="AC81" i="14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/>
  <c r="AB84"/>
  <c r="AC84"/>
  <c r="X85"/>
  <c r="Y85"/>
  <c r="Z85"/>
  <c r="AA85"/>
  <c r="AB85"/>
  <c r="AA85" i="63" s="1"/>
  <c r="AC85" i="14"/>
  <c r="X86"/>
  <c r="Y86"/>
  <c r="Z86"/>
  <c r="AA86"/>
  <c r="AB86"/>
  <c r="AC86"/>
  <c r="X87"/>
  <c r="Y87"/>
  <c r="Z87"/>
  <c r="AA87"/>
  <c r="AB87"/>
  <c r="AA87" i="63" s="1"/>
  <c r="AC87" i="14"/>
  <c r="X88"/>
  <c r="Y88"/>
  <c r="Z88"/>
  <c r="AA88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A93" i="63" s="1"/>
  <c r="AC93" i="14"/>
  <c r="X94"/>
  <c r="Y94"/>
  <c r="Z94"/>
  <c r="AA94"/>
  <c r="AB94"/>
  <c r="AC94"/>
  <c r="X95"/>
  <c r="Y95"/>
  <c r="Z95"/>
  <c r="AA95"/>
  <c r="AB95"/>
  <c r="AA95" i="63" s="1"/>
  <c r="AC95" i="14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AA3" i="61" s="1"/>
  <c r="Z3" i="14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Z3"/>
  <c r="Y3"/>
  <c r="AL99" i="26" l="1"/>
  <c r="AO99" i="24"/>
  <c r="AB60" i="62"/>
  <c r="AB56"/>
  <c r="AB52"/>
  <c r="AB48"/>
  <c r="AB44"/>
  <c r="AB40"/>
  <c r="AB36"/>
  <c r="AB32"/>
  <c r="AB24"/>
  <c r="AB20"/>
  <c r="AB73" i="61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N36" s="1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N98" s="1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N94" s="1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N86" s="1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N82" s="1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N78" s="1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N74" s="1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N70" s="1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N66" s="1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N62" s="1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N58" s="1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N54" s="1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N50" s="1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N46" s="1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N42" s="1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N26" s="1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N18" s="1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N14" s="1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N10" s="1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N6" s="1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F86"/>
  <c r="U85"/>
  <c r="N85"/>
  <c r="F85"/>
  <c r="U84"/>
  <c r="F84"/>
  <c r="U83"/>
  <c r="F83"/>
  <c r="U82"/>
  <c r="N82"/>
  <c r="F82"/>
  <c r="U81"/>
  <c r="N81"/>
  <c r="U80"/>
  <c r="F80"/>
  <c r="U79"/>
  <c r="F79"/>
  <c r="U78"/>
  <c r="F78"/>
  <c r="U77"/>
  <c r="N77"/>
  <c r="F77"/>
  <c r="U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U26"/>
  <c r="N26"/>
  <c r="F26"/>
  <c r="U25"/>
  <c r="N25"/>
  <c r="F25"/>
  <c r="U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F4"/>
  <c r="U3"/>
  <c r="L99"/>
  <c r="K99"/>
  <c r="J99"/>
  <c r="I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N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N76"/>
  <c r="U75"/>
  <c r="F75"/>
  <c r="U74"/>
  <c r="U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F59"/>
  <c r="U58"/>
  <c r="F58"/>
  <c r="U57"/>
  <c r="F57"/>
  <c r="U56"/>
  <c r="N56"/>
  <c r="U55"/>
  <c r="U54"/>
  <c r="F54"/>
  <c r="U53"/>
  <c r="F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F43"/>
  <c r="U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F20"/>
  <c r="U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U25"/>
  <c r="F25"/>
  <c r="U24"/>
  <c r="N24"/>
  <c r="U23"/>
  <c r="F23"/>
  <c r="U22"/>
  <c r="U21"/>
  <c r="F21"/>
  <c r="U20"/>
  <c r="N20"/>
  <c r="F20"/>
  <c r="U19"/>
  <c r="F19"/>
  <c r="U18"/>
  <c r="F18"/>
  <c r="U17"/>
  <c r="F17"/>
  <c r="U16"/>
  <c r="N16"/>
  <c r="U15"/>
  <c r="F15"/>
  <c r="U14"/>
  <c r="U13"/>
  <c r="F13"/>
  <c r="U12"/>
  <c r="N12"/>
  <c r="U11"/>
  <c r="F11"/>
  <c r="U10"/>
  <c r="U9"/>
  <c r="F9"/>
  <c r="U8"/>
  <c r="N8"/>
  <c r="U7"/>
  <c r="F7"/>
  <c r="U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U32"/>
  <c r="U31"/>
  <c r="N31"/>
  <c r="F31"/>
  <c r="U30"/>
  <c r="U29"/>
  <c r="F29"/>
  <c r="U28"/>
  <c r="U27"/>
  <c r="N27"/>
  <c r="F27"/>
  <c r="U26"/>
  <c r="F26"/>
  <c r="U25"/>
  <c r="F25"/>
  <c r="U24"/>
  <c r="U23"/>
  <c r="N23"/>
  <c r="F23"/>
  <c r="U22"/>
  <c r="F22"/>
  <c r="U21"/>
  <c r="N21"/>
  <c r="F21"/>
  <c r="U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38" i="62" l="1"/>
  <c r="F67" i="57"/>
  <c r="F56" i="61"/>
  <c r="F55"/>
  <c r="F93" i="57"/>
  <c r="F33" i="56"/>
  <c r="M99" i="63"/>
  <c r="F81"/>
  <c r="C99"/>
  <c r="F27"/>
  <c r="B99"/>
  <c r="F67" i="62"/>
  <c r="F59"/>
  <c r="F33"/>
  <c r="F73" i="61"/>
  <c r="F19"/>
  <c r="B99"/>
  <c r="F73" i="56"/>
  <c r="C99"/>
  <c r="B99"/>
  <c r="F85"/>
  <c r="F65" i="55"/>
  <c r="F51"/>
  <c r="C99"/>
  <c r="F87" i="58"/>
  <c r="F41"/>
  <c r="B99"/>
  <c r="F61"/>
  <c r="C99" i="57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M84" i="65"/>
  <c r="D84" i="55" s="1"/>
  <c r="G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O64" s="1"/>
  <c r="N67"/>
  <c r="O67" s="1"/>
  <c r="N68"/>
  <c r="O68" s="1"/>
  <c r="N71"/>
  <c r="N72"/>
  <c r="O72" s="1"/>
  <c r="N75"/>
  <c r="N76"/>
  <c r="O76" s="1"/>
  <c r="N79"/>
  <c r="O79" s="1"/>
  <c r="N80"/>
  <c r="N83"/>
  <c r="N84"/>
  <c r="O84" s="1"/>
  <c r="N87"/>
  <c r="O87" s="1"/>
  <c r="N88"/>
  <c r="N91"/>
  <c r="N92"/>
  <c r="O92" s="1"/>
  <c r="N95"/>
  <c r="N96"/>
  <c r="I99"/>
  <c r="N81"/>
  <c r="N82"/>
  <c r="O82" s="1"/>
  <c r="N85"/>
  <c r="N86"/>
  <c r="N89"/>
  <c r="N90"/>
  <c r="O90" s="1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27" i="55"/>
  <c r="O27"/>
  <c r="V11"/>
  <c r="O13"/>
  <c r="V13"/>
  <c r="V48"/>
  <c r="O48"/>
  <c r="V4"/>
  <c r="O4"/>
  <c r="V9"/>
  <c r="V32"/>
  <c r="O32"/>
  <c r="V40"/>
  <c r="V47"/>
  <c r="V24"/>
  <c r="V31"/>
  <c r="V43"/>
  <c r="V87"/>
  <c r="V98"/>
  <c r="O98"/>
  <c r="V19" i="56"/>
  <c r="O19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O46"/>
  <c r="N60"/>
  <c r="O60" s="1"/>
  <c r="F61"/>
  <c r="O64"/>
  <c r="O72"/>
  <c r="O80"/>
  <c r="O92"/>
  <c r="O29" i="56"/>
  <c r="O45"/>
  <c r="O57"/>
  <c r="O65"/>
  <c r="O73"/>
  <c r="V3" i="55"/>
  <c r="V74"/>
  <c r="O74"/>
  <c r="V94"/>
  <c r="O94"/>
  <c r="V6" i="56"/>
  <c r="O6"/>
  <c r="V15"/>
  <c r="O15"/>
  <c r="V22"/>
  <c r="O22"/>
  <c r="V31"/>
  <c r="O31"/>
  <c r="V36"/>
  <c r="V47"/>
  <c r="O47"/>
  <c r="V52"/>
  <c r="V54"/>
  <c r="O54"/>
  <c r="V62"/>
  <c r="O62"/>
  <c r="V67"/>
  <c r="V75"/>
  <c r="V78"/>
  <c r="O78"/>
  <c r="V83"/>
  <c r="V86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8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F53"/>
  <c r="O68"/>
  <c r="O76"/>
  <c r="O84"/>
  <c r="O5" i="56"/>
  <c r="O21"/>
  <c r="O37"/>
  <c r="O53"/>
  <c r="O61"/>
  <c r="O69"/>
  <c r="O77"/>
  <c r="O93"/>
  <c r="V70" i="55"/>
  <c r="O70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4"/>
  <c r="O74"/>
  <c r="V79"/>
  <c r="V82"/>
  <c r="V87"/>
  <c r="V90"/>
  <c r="V95"/>
  <c r="O95"/>
  <c r="J99" i="55"/>
  <c r="G6"/>
  <c r="O7"/>
  <c r="N24"/>
  <c r="O24" s="1"/>
  <c r="N40"/>
  <c r="O40" s="1"/>
  <c r="N56"/>
  <c r="O71"/>
  <c r="O96"/>
  <c r="O56" i="56"/>
  <c r="V38" i="58"/>
  <c r="V54"/>
  <c r="V70"/>
  <c r="V63" i="55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64" i="55"/>
  <c r="V68"/>
  <c r="V72"/>
  <c r="V76"/>
  <c r="V80"/>
  <c r="V84"/>
  <c r="V88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9"/>
  <c r="V93"/>
  <c r="V97"/>
  <c r="N3" i="57"/>
  <c r="V30" i="58"/>
  <c r="V46"/>
  <c r="V78"/>
  <c r="V94"/>
  <c r="N3" i="56"/>
  <c r="G88" i="57"/>
  <c r="N90"/>
  <c r="F91"/>
  <c r="K99" i="58"/>
  <c r="U99"/>
  <c r="F9"/>
  <c r="F17"/>
  <c r="O26"/>
  <c r="V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63"/>
  <c r="O91"/>
  <c r="O30" i="58"/>
  <c r="G58" i="55"/>
  <c r="O11" i="57"/>
  <c r="O13" i="56"/>
  <c r="O70"/>
  <c r="O38"/>
  <c r="O10"/>
  <c r="O78" i="55"/>
  <c r="O9" i="58"/>
  <c r="O97"/>
  <c r="O41"/>
  <c r="O25"/>
  <c r="O91" i="56"/>
  <c r="V70"/>
  <c r="O24"/>
  <c r="E99"/>
  <c r="V10"/>
  <c r="O94"/>
  <c r="O89"/>
  <c r="O83"/>
  <c r="O81"/>
  <c r="O25"/>
  <c r="G82" i="55"/>
  <c r="V82" s="1"/>
  <c r="G66"/>
  <c r="O66" s="1"/>
  <c r="G56"/>
  <c r="V56" s="1"/>
  <c r="G54"/>
  <c r="V54" s="1"/>
  <c r="O30"/>
  <c r="O95"/>
  <c r="O90"/>
  <c r="O98" i="56"/>
  <c r="O97"/>
  <c r="O75"/>
  <c r="O71"/>
  <c r="O59"/>
  <c r="O43"/>
  <c r="G8"/>
  <c r="V8" s="1"/>
  <c r="G4"/>
  <c r="V4" s="1"/>
  <c r="O96"/>
  <c r="O88"/>
  <c r="O86"/>
  <c r="F99"/>
  <c r="O85"/>
  <c r="V38"/>
  <c r="G86" i="55"/>
  <c r="V78"/>
  <c r="G67"/>
  <c r="V67" s="1"/>
  <c r="O36"/>
  <c r="V16"/>
  <c r="E99"/>
  <c r="O62"/>
  <c r="O52"/>
  <c r="D99"/>
  <c r="O9"/>
  <c r="V97" i="58"/>
  <c r="O81"/>
  <c r="O65"/>
  <c r="V61"/>
  <c r="V37"/>
  <c r="O17"/>
  <c r="O45"/>
  <c r="O42"/>
  <c r="G78" i="57"/>
  <c r="V78" s="1"/>
  <c r="G70"/>
  <c r="V70" s="1"/>
  <c r="G54"/>
  <c r="V54" s="1"/>
  <c r="G50"/>
  <c r="V50" s="1"/>
  <c r="G22"/>
  <c r="V22" s="1"/>
  <c r="G18"/>
  <c r="O18" s="1"/>
  <c r="G9"/>
  <c r="V9" s="1"/>
  <c r="G6"/>
  <c r="O6" s="1"/>
  <c r="O44"/>
  <c r="G91" i="58"/>
  <c r="G75"/>
  <c r="O66"/>
  <c r="G59"/>
  <c r="O59" s="1"/>
  <c r="G43"/>
  <c r="O29"/>
  <c r="G27"/>
  <c r="V25"/>
  <c r="E99"/>
  <c r="G11"/>
  <c r="V11" s="1"/>
  <c r="V93"/>
  <c r="V77"/>
  <c r="O57"/>
  <c r="O53"/>
  <c r="V41"/>
  <c r="D99"/>
  <c r="G82" i="57"/>
  <c r="V82" s="1"/>
  <c r="G62"/>
  <c r="V62" s="1"/>
  <c r="G58"/>
  <c r="V58" s="1"/>
  <c r="G34"/>
  <c r="V34" s="1"/>
  <c r="G25"/>
  <c r="V25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6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34" i="57"/>
  <c r="O78"/>
  <c r="O25"/>
  <c r="O22"/>
  <c r="O82"/>
  <c r="V13"/>
  <c r="O4" i="56"/>
  <c r="O82" i="55"/>
  <c r="O67"/>
  <c r="V66"/>
  <c r="O56"/>
  <c r="O54"/>
  <c r="O49"/>
  <c r="O8" i="56"/>
  <c r="O12"/>
  <c r="O86" i="55"/>
  <c r="V86"/>
  <c r="V59" i="58"/>
  <c r="V18" i="57"/>
  <c r="O5"/>
  <c r="O62"/>
  <c r="V45"/>
  <c r="V91" i="58"/>
  <c r="O91"/>
  <c r="O75"/>
  <c r="V75"/>
  <c r="V43"/>
  <c r="O43"/>
  <c r="O27"/>
  <c r="V27"/>
  <c r="O56"/>
  <c r="O77" i="57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DJ96" s="1"/>
  <c r="F96" i="40" s="1"/>
  <c r="BT32" i="54"/>
  <c r="DJ32" s="1"/>
  <c r="F32" i="40" s="1"/>
  <c r="BT28" i="54"/>
  <c r="BT24"/>
  <c r="BT8"/>
  <c r="CZ97"/>
  <c r="CZ6"/>
  <c r="CV4"/>
  <c r="BM96"/>
  <c r="DI96" s="1"/>
  <c r="E96" i="40" s="1"/>
  <c r="BM62" i="54"/>
  <c r="DI62" s="1"/>
  <c r="E62" i="40" s="1"/>
  <c r="BM42" i="54"/>
  <c r="BM40"/>
  <c r="DI40" s="1"/>
  <c r="E40" i="40" s="1"/>
  <c r="BM16" i="54"/>
  <c r="BM4"/>
  <c r="CO5"/>
  <c r="BF96"/>
  <c r="BF56"/>
  <c r="BF42"/>
  <c r="BF32"/>
  <c r="DH32" s="1"/>
  <c r="D32" i="40" s="1"/>
  <c r="BF28" i="54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CN66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BT41"/>
  <c r="BT43"/>
  <c r="DA44"/>
  <c r="BT48"/>
  <c r="BT51"/>
  <c r="DJ51" s="1"/>
  <c r="F51" i="40" s="1"/>
  <c r="BT52" i="54"/>
  <c r="CZ53"/>
  <c r="DB55"/>
  <c r="BT58"/>
  <c r="DJ58" s="1"/>
  <c r="F58" i="40" s="1"/>
  <c r="DB59" i="54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DJ78" s="1"/>
  <c r="F78" i="40" s="1"/>
  <c r="CZ78" i="54"/>
  <c r="BT81"/>
  <c r="DJ81" s="1"/>
  <c r="F81" i="40" s="1"/>
  <c r="BT83" i="54"/>
  <c r="BT86"/>
  <c r="DJ86" s="1"/>
  <c r="F86" i="40" s="1"/>
  <c r="BT89" i="54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DJ34"/>
  <c r="F34" i="40" s="1"/>
  <c r="BF49" i="54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G32" s="1"/>
  <c r="C32" i="40" s="1"/>
  <c r="AY40" i="54"/>
  <c r="CE40"/>
  <c r="AY45"/>
  <c r="AY47"/>
  <c r="DG47" s="1"/>
  <c r="C47" i="40" s="1"/>
  <c r="AY48" i="54"/>
  <c r="AY58"/>
  <c r="DI58"/>
  <c r="E58" i="40" s="1"/>
  <c r="AY62" i="54"/>
  <c r="DH62"/>
  <c r="D62" i="40" s="1"/>
  <c r="AY72" i="54"/>
  <c r="DJ72"/>
  <c r="F72" i="40" s="1"/>
  <c r="AY79" i="54"/>
  <c r="DI79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J8" i="54"/>
  <c r="F8" i="40" s="1"/>
  <c r="DI9" i="54"/>
  <c r="E9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2" i="54"/>
  <c r="BX54"/>
  <c r="DG55"/>
  <c r="C55" i="40" s="1"/>
  <c r="DG58" i="54"/>
  <c r="C58" i="40" s="1"/>
  <c r="DG62" i="54"/>
  <c r="C62" i="40" s="1"/>
  <c r="BX62" i="54"/>
  <c r="DG70"/>
  <c r="BX70"/>
  <c r="DG79"/>
  <c r="C79" i="40" s="1"/>
  <c r="DG81" i="54"/>
  <c r="C81" i="40" s="1"/>
  <c r="DG96" i="54"/>
  <c r="C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1" i="54" l="1"/>
  <c r="DD53"/>
  <c r="DD34"/>
  <c r="DD25"/>
  <c r="DD87"/>
  <c r="DD77"/>
  <c r="DD71"/>
  <c r="DD70"/>
  <c r="DD55"/>
  <c r="DD30"/>
  <c r="DD20"/>
  <c r="DD41"/>
  <c r="DD17"/>
  <c r="CW15"/>
  <c r="CW16"/>
  <c r="CP12"/>
  <c r="CP44"/>
  <c r="CP18"/>
  <c r="DK5"/>
  <c r="CI34"/>
  <c r="CI22"/>
  <c r="CI17"/>
  <c r="DK6"/>
  <c r="CB61"/>
  <c r="CB12"/>
  <c r="CB50"/>
  <c r="CB4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AE7" i="29"/>
  <c r="C99" i="40"/>
  <c r="G16"/>
  <c r="AE99" i="28"/>
  <c r="AE99" i="29"/>
  <c r="AE3" i="24"/>
  <c r="G3" i="40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95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M89" i="44"/>
  <c r="V84" i="62"/>
  <c r="O84"/>
  <c r="V84" i="61"/>
  <c r="O84"/>
  <c r="V83" i="62"/>
  <c r="V83" i="63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O91" i="63"/>
  <c r="V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<sst xmlns="http://schemas.openxmlformats.org/spreadsheetml/2006/main" count="8164" uniqueCount="504">
  <si>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</si>
  <si>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</si>
  <si>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</si>
  <si>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</si>
  <si>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</si>
  <si>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</si>
  <si>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</si>
  <si>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</si>
  <si>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</si>
  <si>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</si>
  <si>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</si>
  <si>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</si>
  <si>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</si>
  <si>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</si>
  <si>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</si>
  <si>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</si>
  <si>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</si>
  <si>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</si>
  <si>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</si>
  <si>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</si>
  <si>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</si>
  <si>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</si>
  <si>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</si>
  <si>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</si>
  <si>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</si>
  <si>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</si>
  <si>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</si>
  <si>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</si>
  <si>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</si>
  <si>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</si>
  <si>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</si>
  <si>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</si>
  <si>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</si>
  <si>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</si>
  <si>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</si>
  <si>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</si>
  <si>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</si>
  <si>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</si>
  <si>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</si>
  <si>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</si>
  <si>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</si>
  <si>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</si>
  <si>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</si>
  <si>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</si>
  <si>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</si>
  <si>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</si>
  <si>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</si>
  <si>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</si>
  <si>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</si>
  <si>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</si>
  <si>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</si>
  <si>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</si>
  <si>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</si>
  <si>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</si>
  <si>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</si>
  <si>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</si>
  <si>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</si>
  <si>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</si>
  <si>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</si>
  <si>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</si>
  <si>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</si>
  <si>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</si>
  <si>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</si>
  <si>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</si>
  <si>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</si>
  <si>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</si>
  <si>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</si>
  <si>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</si>
  <si>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</si>
  <si>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</si>
  <si>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</si>
  <si>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</si>
  <si>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</si>
  <si>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</si>
  <si>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</si>
  <si>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</si>
  <si>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</si>
  <si>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</si>
  <si>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</si>
  <si>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</si>
  <si>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</si>
  <si>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</si>
  <si>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</si>
  <si>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</si>
  <si>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</si>
  <si>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</si>
  <si>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</si>
  <si>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</si>
  <si>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</si>
  <si>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</si>
  <si>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</si>
  <si>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</si>
  <si>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</si>
  <si>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</si>
  <si>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</si>
  <si>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</si>
  <si>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</si>
  <si>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</si>
  <si>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</si>
  <si>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</si>
  <si>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</si>
  <si>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</si>
  <si>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</si>
  <si>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</si>
  <si>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</si>
  <si>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</si>
  <si>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</si>
  <si>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</si>
  <si>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</si>
  <si>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</si>
  <si>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</si>
  <si>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</si>
  <si>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</si>
  <si>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</si>
  <si>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</si>
  <si>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</si>
  <si>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</si>
  <si>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</si>
  <si>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</si>
  <si>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</si>
  <si>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</si>
  <si>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</si>
  <si>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</si>
  <si>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</si>
  <si>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</si>
  <si>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</si>
  <si>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</si>
  <si>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</si>
  <si>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</si>
  <si>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</si>
  <si>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</si>
  <si>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</si>
  <si>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</si>
  <si>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</si>
  <si>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</si>
  <si>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</si>
  <si>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</si>
  <si>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</si>
  <si>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</si>
  <si>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</si>
  <si>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</si>
  <si>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</si>
  <si>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</si>
  <si>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</si>
  <si>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</si>
  <si>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</si>
  <si>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</si>
  <si>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</si>
  <si>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</si>
  <si>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</si>
  <si>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</si>
  <si>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</si>
  <si>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</si>
  <si>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</si>
  <si>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</si>
  <si>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</si>
  <si>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</si>
  <si>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</si>
  <si>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</si>
  <si>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</si>
  <si>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</si>
  <si>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</si>
  <si>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</si>
  <si>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</si>
  <si>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</si>
  <si>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</si>
  <si>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</si>
  <si>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</si>
  <si>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</si>
  <si>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</si>
  <si>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</si>
  <si>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</si>
  <si>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</si>
  <si>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</si>
  <si>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</si>
  <si>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</si>
  <si>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</si>
  <si>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</si>
  <si>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</si>
  <si>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</si>
  <si>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</si>
  <si>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</si>
  <si>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</si>
  <si>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</si>
  <si>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</si>
  <si>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</si>
  <si>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</si>
  <si>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</si>
  <si>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</si>
  <si>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</si>
  <si>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</si>
  <si>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</si>
  <si>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</si>
  <si>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</si>
  <si>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</si>
  <si>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</si>
  <si>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</si>
  <si>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</si>
  <si>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</si>
  <si>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</si>
  <si>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</si>
  <si>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</si>
  <si>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</si>
  <si>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</si>
  <si>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</si>
  <si>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</si>
  <si>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</si>
  <si>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</si>
  <si>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</si>
  <si>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</si>
  <si>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</si>
  <si>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</si>
  <si>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</si>
  <si>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</si>
  <si>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</si>
  <si>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</si>
  <si>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</si>
  <si>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</si>
  <si>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</si>
  <si>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</si>
  <si>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</si>
  <si>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</si>
  <si>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</si>
  <si>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</si>
  <si>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</si>
  <si>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</si>
  <si>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</si>
  <si>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</si>
  <si>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</si>
  <si>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</si>
  <si>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</si>
  <si>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</si>
  <si>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</si>
  <si>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</si>
  <si>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</si>
  <si>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</si>
  <si>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</si>
  <si>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</si>
  <si>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</si>
  <si>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</si>
  <si>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</si>
  <si>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</si>
  <si>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</si>
  <si>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</si>
  <si>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</si>
  <si>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</si>
  <si>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</si>
  <si>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</si>
  <si>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</si>
  <si>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</si>
  <si>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</si>
  <si>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</si>
  <si>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</si>
  <si>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</si>
  <si>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</si>
  <si>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</si>
  <si>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</si>
  <si>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</si>
  <si>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</si>
  <si>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</si>
  <si>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</si>
  <si>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</si>
  <si>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</si>
  <si>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</si>
  <si>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</si>
  <si>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</si>
  <si>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</si>
  <si>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</si>
  <si>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</si>
  <si>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</si>
  <si>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</si>
  <si>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</si>
  <si>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</si>
  <si>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</si>
  <si>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</si>
  <si>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</si>
  <si>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</si>
  <si>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</si>
  <si>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</si>
  <si>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</si>
  <si>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</si>
  <si>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</si>
  <si>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</si>
  <si>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</si>
  <si>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</si>
  <si>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</si>
  <si>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</si>
  <si>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</si>
  <si>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</si>
  <si>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</si>
  <si>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</si>
  <si>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</si>
  <si>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</si>
  <si>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</si>
  <si>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</si>
  <si>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</si>
  <si>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</si>
  <si>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</si>
  <si>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</si>
  <si>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</si>
  <si>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</si>
  <si>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</si>
  <si>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</si>
  <si>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</si>
  <si>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</si>
  <si>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</si>
  <si>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</si>
  <si>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</si>
  <si>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</si>
  <si>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</si>
  <si>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</si>
  <si>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</si>
  <si>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</si>
  <si>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</si>
  <si>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</si>
  <si>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</si>
  <si>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</si>
  <si>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</si>
  <si>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</si>
  <si>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</si>
  <si>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</si>
  <si>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</si>
  <si>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</si>
  <si>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</si>
  <si>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</si>
  <si>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</si>
  <si>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</si>
  <si>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</si>
  <si>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</si>
  <si>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</si>
  <si>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</si>
  <si>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</si>
  <si>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</si>
  <si>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</si>
  <si>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</si>
  <si>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</si>
  <si>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</si>
  <si>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</si>
  <si>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</si>
  <si>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</si>
  <si>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</si>
  <si>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</si>
  <si>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</si>
  <si>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</si>
  <si>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</si>
  <si>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</si>
  <si>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</si>
  <si>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</si>
  <si>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</si>
  <si>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</si>
  <si>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</si>
  <si>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</si>
  <si>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</si>
  <si>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</si>
  <si>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</si>
  <si>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</si>
  <si>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</si>
  <si>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</si>
  <si>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</si>
  <si>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</si>
  <si>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</si>
  <si>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</si>
  <si>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</si>
  <si>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</si>
  <si>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</si>
  <si>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</si>
  <si>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</si>
  <si>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</si>
  <si>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</si>
  <si>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</si>
  <si>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</si>
  <si>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</si>
  <si>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</si>
  <si>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</si>
  <si>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</si>
  <si>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</si>
  <si>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</si>
  <si>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</si>
  <si>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</si>
  <si>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</si>
  <si>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</si>
  <si>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</si>
  <si>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</si>
  <si>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</si>
  <si>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</si>
  <si>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</si>
  <si>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</si>
  <si>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</si>
  <si>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</si>
  <si>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</si>
  <si>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</si>
  <si>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</si>
  <si>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</si>
  <si>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</si>
  <si>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</si>
  <si>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</si>
  <si>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</si>
  <si>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</si>
  <si>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</si>
  <si>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</si>
  <si>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</si>
  <si>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</si>
  <si>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</si>
  <si>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</si>
  <si>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</si>
  <si>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</si>
  <si>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</si>
  <si>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</si>
  <si>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</si>
  <si>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</si>
  <si>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</si>
  <si>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</si>
  <si>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</si>
  <si>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</si>
  <si>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</si>
  <si>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</si>
  <si>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</si>
  <si>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</si>
  <si>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</si>
  <si>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</si>
  <si>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</si>
  <si>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</si>
  <si>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</si>
  <si>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</si>
  <si>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</si>
  <si>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</si>
  <si>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</si>
  <si>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</si>
  <si>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</si>
  <si>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</si>
  <si>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</si>
  <si>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</si>
  <si>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</si>
  <si>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</si>
  <si>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</si>
  <si>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</si>
  <si>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</si>
  <si>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</si>
  <si>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</si>
  <si>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</si>
  <si>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</si>
  <si>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</si>
  <si>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</si>
  <si>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</si>
  <si>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</si>
  <si>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</si>
  <si>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</si>
  <si>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</si>
  <si>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</si>
  <si>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</si>
  <si>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</si>
  <si>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</si>
  <si>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</si>
  <si>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</si>
  <si>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</si>
  <si>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</si>
  <si>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</si>
  <si>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</si>
  <si>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</si>
  <si>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</si>
  <si>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</si>
  <si>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</si>
  <si>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</si>
  <si>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</si>
  <si>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</si>
  <si>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</si>
  <si>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</si>
  <si>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</si>
  <si>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</si>
  <si>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</si>
  <si>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</si>
  <si>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</si>
  <si>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</si>
  <si>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</si>
  <si>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</si>
  <si>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</si>
  <si>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</si>
  <si>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</si>
  <si>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</si>
  <si>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</si>
  <si>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</si>
  <si>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</si>
  <si>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</si>
  <si>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</si>
  <si>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</si>
  <si>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</si>
  <si>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50IS2022/11/03</t>
  </si>
  <si>
    <t>ADHPL</t>
  </si>
  <si>
    <t>CHANJUII</t>
  </si>
  <si>
    <t>GBHHPL</t>
  </si>
  <si>
    <t>JSWEL</t>
  </si>
  <si>
    <t>KWHEP</t>
  </si>
  <si>
    <t>NSLSTUNGBHDRA</t>
  </si>
  <si>
    <t>SAINJ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</si>
  <si>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</si>
  <si>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</si>
  <si>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</si>
  <si>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</si>
  <si>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</si>
  <si>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</si>
  <si>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</si>
  <si>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</si>
  <si>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NPCL(UP)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</si>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</sst>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279.21600000000001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279.21600000000001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279.21600000000001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311.21600000000001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311.21600000000001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311.21600000000001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286.60000000000002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286.60000000000002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286.60000000000002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286.60000000000002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276.60000000000002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276.60000000000002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276.60000000000002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276.60000000000002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276.60000000000002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276.60000000000002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276.60000000000002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276.60000000000002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276.60000000000002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276.60000000000002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276.60000000000002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276.60000000000002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276.60000000000002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276.60000000000002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286.60000000000002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286.60000000000002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286.60000000000002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286.60000000000002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293.21600000000001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279.21600000000001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8">
        <v>466.31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44868</v>
      </c>
      <c r="Z3" s="37">
        <f>S3</f>
        <v>44868</v>
      </c>
      <c r="AE3" s="36"/>
      <c r="AH3" s="38">
        <f>AV4</f>
        <v>44868</v>
      </c>
    </row>
    <row r="4" spans="1:48" ht="15.75" thickBot="1">
      <c r="A4" s="37">
        <f>frq!A1</f>
        <v>44868</v>
      </c>
      <c r="L4" s="37">
        <f>frq!A1</f>
        <v>44868</v>
      </c>
      <c r="P4" s="37">
        <f>frq!A1</f>
        <v>44868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44868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6.9804000000000005E-2</v>
      </c>
      <c r="H32" s="54">
        <f>(BAWANA!U29+BAWANA!V29)/4000</f>
        <v>0</v>
      </c>
      <c r="I32" s="54"/>
      <c r="J32" s="54">
        <f t="shared" si="3"/>
        <v>6.9804000000000005E-2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6.9804000000000005E-2</v>
      </c>
      <c r="H33" s="54">
        <f>(BAWANA!U30+BAWANA!V30)/4000</f>
        <v>0</v>
      </c>
      <c r="I33" s="54"/>
      <c r="J33" s="54">
        <f t="shared" si="3"/>
        <v>6.9804000000000005E-2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6.9804000000000005E-2</v>
      </c>
      <c r="H34" s="54">
        <f>(BAWANA!U31+BAWANA!V31)/4000</f>
        <v>0</v>
      </c>
      <c r="I34" s="54"/>
      <c r="J34" s="54">
        <f t="shared" si="3"/>
        <v>6.9804000000000005E-2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7.7803999999999998E-2</v>
      </c>
      <c r="H35" s="54">
        <f>(BAWANA!U32+BAWANA!V32)/4000</f>
        <v>0</v>
      </c>
      <c r="I35" s="54"/>
      <c r="J35" s="54">
        <f t="shared" si="3"/>
        <v>7.7803999999999998E-2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7.7803999999999998E-2</v>
      </c>
      <c r="H36" s="54">
        <f>(BAWANA!U33+BAWANA!V33)/4000</f>
        <v>0</v>
      </c>
      <c r="I36" s="54"/>
      <c r="J36" s="54">
        <f t="shared" si="3"/>
        <v>7.7803999999999998E-2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7.7803999999999998E-2</v>
      </c>
      <c r="H37" s="54">
        <f>(BAWANA!U34+BAWANA!V34)/4000</f>
        <v>0</v>
      </c>
      <c r="I37" s="54"/>
      <c r="J37" s="54">
        <f t="shared" si="3"/>
        <v>7.7803999999999998E-2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7.1650000000000005E-2</v>
      </c>
      <c r="H38" s="54">
        <f>(BAWANA!U35+BAWANA!V35)/4000</f>
        <v>0</v>
      </c>
      <c r="I38" s="54"/>
      <c r="J38" s="54">
        <f t="shared" si="3"/>
        <v>7.1650000000000005E-2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7.1650000000000005E-2</v>
      </c>
      <c r="H39" s="54">
        <f>(BAWANA!U36+BAWANA!V36)/4000</f>
        <v>0</v>
      </c>
      <c r="I39" s="54"/>
      <c r="J39" s="54">
        <f t="shared" si="3"/>
        <v>7.1650000000000005E-2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7.1650000000000005E-2</v>
      </c>
      <c r="H40" s="54">
        <f>(BAWANA!U37+BAWANA!V37)/4000</f>
        <v>0</v>
      </c>
      <c r="I40" s="54"/>
      <c r="J40" s="54">
        <f t="shared" si="3"/>
        <v>7.1650000000000005E-2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7.1650000000000005E-2</v>
      </c>
      <c r="H41" s="54">
        <f>(BAWANA!U38+BAWANA!V38)/4000</f>
        <v>0</v>
      </c>
      <c r="I41" s="54"/>
      <c r="J41" s="54">
        <f t="shared" si="3"/>
        <v>7.1650000000000005E-2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6.9150000000000003E-2</v>
      </c>
      <c r="H42" s="54">
        <f>(BAWANA!U39+BAWANA!V39)/4000</f>
        <v>0</v>
      </c>
      <c r="I42" s="54"/>
      <c r="J42" s="54">
        <f t="shared" si="3"/>
        <v>6.9150000000000003E-2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6.9150000000000003E-2</v>
      </c>
      <c r="H43" s="54">
        <f>(BAWANA!U40+BAWANA!V40)/4000</f>
        <v>0</v>
      </c>
      <c r="I43" s="54"/>
      <c r="J43" s="54">
        <f t="shared" si="3"/>
        <v>6.9150000000000003E-2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6.9150000000000003E-2</v>
      </c>
      <c r="H44" s="54">
        <f>(BAWANA!U41+BAWANA!V41)/4000</f>
        <v>0</v>
      </c>
      <c r="I44" s="54"/>
      <c r="J44" s="54">
        <f t="shared" si="3"/>
        <v>6.9150000000000003E-2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6.9150000000000003E-2</v>
      </c>
      <c r="H45" s="54">
        <f>(BAWANA!U42+BAWANA!V42)/4000</f>
        <v>0</v>
      </c>
      <c r="I45" s="54"/>
      <c r="J45" s="54">
        <f t="shared" si="3"/>
        <v>6.9150000000000003E-2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6.9150000000000003E-2</v>
      </c>
      <c r="H46" s="54">
        <f>(BAWANA!U43+BAWANA!V43)/4000</f>
        <v>0</v>
      </c>
      <c r="I46" s="54"/>
      <c r="J46" s="54">
        <f t="shared" si="3"/>
        <v>6.9150000000000003E-2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6.9150000000000003E-2</v>
      </c>
      <c r="H47" s="54">
        <f>(BAWANA!U44+BAWANA!V44)/4000</f>
        <v>0</v>
      </c>
      <c r="I47" s="54"/>
      <c r="J47" s="54">
        <f t="shared" si="3"/>
        <v>6.9150000000000003E-2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6.9150000000000003E-2</v>
      </c>
      <c r="H48" s="54">
        <f>(BAWANA!U45+BAWANA!V45)/4000</f>
        <v>0</v>
      </c>
      <c r="I48" s="54"/>
      <c r="J48" s="54">
        <f t="shared" si="3"/>
        <v>6.9150000000000003E-2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6.9150000000000003E-2</v>
      </c>
      <c r="H49" s="54">
        <f>(BAWANA!U46+BAWANA!V46)/4000</f>
        <v>0</v>
      </c>
      <c r="I49" s="54"/>
      <c r="J49" s="54">
        <f t="shared" si="3"/>
        <v>6.9150000000000003E-2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6.9150000000000003E-2</v>
      </c>
      <c r="H50" s="54">
        <f>(BAWANA!U47+BAWANA!V47)/4000</f>
        <v>0</v>
      </c>
      <c r="I50" s="54"/>
      <c r="J50" s="54">
        <f t="shared" si="3"/>
        <v>6.9150000000000003E-2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6.9150000000000003E-2</v>
      </c>
      <c r="H51" s="54">
        <f>(BAWANA!U48+BAWANA!V48)/4000</f>
        <v>0</v>
      </c>
      <c r="I51" s="54"/>
      <c r="J51" s="54">
        <f t="shared" si="3"/>
        <v>6.9150000000000003E-2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6.9150000000000003E-2</v>
      </c>
      <c r="H54" s="54">
        <f>(BAWANA!U51+BAWANA!V51)/4000</f>
        <v>0</v>
      </c>
      <c r="I54" s="54"/>
      <c r="J54" s="54">
        <f t="shared" si="3"/>
        <v>6.9150000000000003E-2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6.9150000000000003E-2</v>
      </c>
      <c r="H55" s="54">
        <f>(BAWANA!U52+BAWANA!V52)/4000</f>
        <v>0</v>
      </c>
      <c r="I55" s="54"/>
      <c r="J55" s="54">
        <f t="shared" si="3"/>
        <v>6.9150000000000003E-2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6.9150000000000003E-2</v>
      </c>
      <c r="H56" s="54">
        <f>(BAWANA!U53+BAWANA!V53)/4000</f>
        <v>0</v>
      </c>
      <c r="I56" s="54"/>
      <c r="J56" s="54">
        <f t="shared" si="3"/>
        <v>6.9150000000000003E-2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6.9150000000000003E-2</v>
      </c>
      <c r="H57" s="54">
        <f>(BAWANA!U54+BAWANA!V54)/4000</f>
        <v>0</v>
      </c>
      <c r="I57" s="54"/>
      <c r="J57" s="54">
        <f t="shared" si="3"/>
        <v>6.9150000000000003E-2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7.1650000000000005E-2</v>
      </c>
      <c r="H70" s="54">
        <f>(BAWANA!U67+BAWANA!V67)/4000</f>
        <v>0</v>
      </c>
      <c r="I70" s="54"/>
      <c r="J70" s="54">
        <f t="shared" si="3"/>
        <v>7.1650000000000005E-2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7.1650000000000005E-2</v>
      </c>
      <c r="H71" s="54">
        <f>(BAWANA!U68+BAWANA!V68)/4000</f>
        <v>0</v>
      </c>
      <c r="I71" s="54"/>
      <c r="J71" s="54">
        <f t="shared" ref="J71:J101" si="9">G71+H71+I71</f>
        <v>7.1650000000000005E-2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7.1650000000000005E-2</v>
      </c>
      <c r="H72" s="54">
        <f>(BAWANA!U69+BAWANA!V69)/4000</f>
        <v>0</v>
      </c>
      <c r="I72" s="54"/>
      <c r="J72" s="54">
        <f t="shared" si="9"/>
        <v>7.1650000000000005E-2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7.1650000000000005E-2</v>
      </c>
      <c r="H73" s="54">
        <f>(BAWANA!U70+BAWANA!V70)/4000</f>
        <v>0</v>
      </c>
      <c r="I73" s="54"/>
      <c r="J73" s="54">
        <f t="shared" si="9"/>
        <v>7.1650000000000005E-2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7.3304000000000008E-2</v>
      </c>
      <c r="H82" s="54">
        <f>(BAWANA!U79+BAWANA!V79)/4000</f>
        <v>0</v>
      </c>
      <c r="I82" s="54"/>
      <c r="J82" s="54">
        <f t="shared" si="9"/>
        <v>7.3304000000000008E-2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6.9804000000000005E-2</v>
      </c>
      <c r="H83" s="54">
        <f>(BAWANA!U80+BAWANA!V80)/4000</f>
        <v>0</v>
      </c>
      <c r="I83" s="54"/>
      <c r="J83" s="54">
        <f t="shared" si="9"/>
        <v>6.9804000000000005E-2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22.919999999999959</v>
      </c>
      <c r="C102" s="54">
        <f t="shared" si="14"/>
        <v>0</v>
      </c>
      <c r="D102" s="54">
        <f t="shared" si="14"/>
        <v>30.600000000000041</v>
      </c>
      <c r="E102" s="54">
        <f t="shared" si="14"/>
        <v>0</v>
      </c>
      <c r="F102" s="54">
        <f t="shared" si="14"/>
        <v>0</v>
      </c>
      <c r="G102" s="54">
        <f t="shared" si="14"/>
        <v>6.6572319999999952</v>
      </c>
      <c r="H102" s="54">
        <f t="shared" si="14"/>
        <v>0</v>
      </c>
      <c r="I102" s="54"/>
      <c r="J102" s="54">
        <f t="shared" si="14"/>
        <v>6.6572319999999952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44868</v>
      </c>
      <c r="U2" s="115" t="s">
        <v>231</v>
      </c>
      <c r="V2" s="116" t="s">
        <v>230</v>
      </c>
      <c r="W2" s="30" t="s">
        <v>279</v>
      </c>
    </row>
    <row r="3" spans="1:23">
      <c r="A3" t="s">
        <v>440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128.34</v>
      </c>
      <c r="I3" s="95">
        <v>84.92</v>
      </c>
      <c r="J3" s="95">
        <v>43.43</v>
      </c>
      <c r="K3" s="95">
        <v>0</v>
      </c>
      <c r="L3" s="95">
        <v>2.12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258.81</v>
      </c>
      <c r="W3">
        <v>128.34</v>
      </c>
      <c r="X3">
        <v>84.92</v>
      </c>
      <c r="Y3">
        <v>2.12</v>
      </c>
      <c r="Z3">
        <v>0</v>
      </c>
      <c r="AA3">
        <v>0</v>
      </c>
      <c r="AB3">
        <v>43.43</v>
      </c>
    </row>
    <row r="4" spans="1:28">
      <c r="B4" t="s">
        <v>263</v>
      </c>
      <c r="G4" t="s">
        <v>46</v>
      </c>
      <c r="H4" s="115">
        <v>126.42</v>
      </c>
      <c r="I4" s="88">
        <v>67.55</v>
      </c>
      <c r="J4" s="88">
        <v>28.95</v>
      </c>
      <c r="K4" s="88">
        <v>0</v>
      </c>
      <c r="L4" s="88">
        <v>1.93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224.84</v>
      </c>
      <c r="W4">
        <v>126.42</v>
      </c>
      <c r="X4">
        <v>67.55</v>
      </c>
      <c r="Y4">
        <v>1.93</v>
      </c>
      <c r="Z4">
        <v>0</v>
      </c>
      <c r="AA4">
        <v>0</v>
      </c>
      <c r="AB4">
        <v>28.95</v>
      </c>
    </row>
    <row r="5" spans="1:28">
      <c r="G5" t="s">
        <v>47</v>
      </c>
      <c r="H5" s="115">
        <v>54.04</v>
      </c>
      <c r="I5" s="88">
        <v>60.8</v>
      </c>
      <c r="J5" s="88">
        <v>0</v>
      </c>
      <c r="K5" s="88">
        <v>0</v>
      </c>
      <c r="L5" s="88">
        <v>1.83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116.67</v>
      </c>
      <c r="W5">
        <v>54.04</v>
      </c>
      <c r="X5">
        <v>60.8</v>
      </c>
      <c r="Y5">
        <v>1.83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30.88</v>
      </c>
      <c r="I6" s="88">
        <v>54.04</v>
      </c>
      <c r="J6" s="88">
        <v>0</v>
      </c>
      <c r="K6" s="88">
        <v>0</v>
      </c>
      <c r="L6" s="88">
        <v>1.54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86.46</v>
      </c>
      <c r="W6">
        <v>30.88</v>
      </c>
      <c r="X6">
        <v>54.04</v>
      </c>
      <c r="Y6">
        <v>1.54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51.14</v>
      </c>
      <c r="I7" s="88">
        <v>47.29</v>
      </c>
      <c r="J7" s="88">
        <v>0</v>
      </c>
      <c r="K7" s="88">
        <v>0</v>
      </c>
      <c r="L7" s="88">
        <v>5.79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104.22</v>
      </c>
      <c r="W7">
        <v>51.14</v>
      </c>
      <c r="X7">
        <v>47.29</v>
      </c>
      <c r="Y7">
        <v>5.79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51.14</v>
      </c>
      <c r="I8" s="88">
        <v>43.43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-40</v>
      </c>
      <c r="R8" s="88">
        <v>0</v>
      </c>
      <c r="S8" s="116">
        <v>0</v>
      </c>
      <c r="U8" s="115">
        <v>-40</v>
      </c>
      <c r="V8" s="116">
        <v>94.57</v>
      </c>
      <c r="W8">
        <v>51.14</v>
      </c>
      <c r="X8">
        <v>43.43</v>
      </c>
      <c r="Y8">
        <v>0</v>
      </c>
      <c r="Z8">
        <v>-40</v>
      </c>
      <c r="AA8">
        <v>0</v>
      </c>
      <c r="AB8">
        <v>0</v>
      </c>
    </row>
    <row r="9" spans="1:28">
      <c r="G9" t="s">
        <v>51</v>
      </c>
      <c r="H9" s="115">
        <v>4.83</v>
      </c>
      <c r="I9" s="88">
        <v>7.71</v>
      </c>
      <c r="J9" s="88">
        <v>0</v>
      </c>
      <c r="K9" s="88">
        <v>0</v>
      </c>
      <c r="L9" s="88">
        <v>1.45</v>
      </c>
      <c r="M9" s="116">
        <v>0</v>
      </c>
      <c r="N9" s="115">
        <v>0</v>
      </c>
      <c r="O9" s="88">
        <v>0</v>
      </c>
      <c r="P9" s="88">
        <v>-65</v>
      </c>
      <c r="Q9" s="88">
        <v>0</v>
      </c>
      <c r="R9" s="88">
        <v>0</v>
      </c>
      <c r="S9" s="116">
        <v>0</v>
      </c>
      <c r="U9" s="115">
        <v>-65</v>
      </c>
      <c r="V9" s="116">
        <v>13.99</v>
      </c>
      <c r="W9">
        <v>4.83</v>
      </c>
      <c r="X9">
        <v>7.71</v>
      </c>
      <c r="Y9">
        <v>1.45</v>
      </c>
      <c r="Z9">
        <v>0</v>
      </c>
      <c r="AA9">
        <v>0</v>
      </c>
      <c r="AB9">
        <v>-65</v>
      </c>
    </row>
    <row r="10" spans="1:28">
      <c r="G10" t="s">
        <v>52</v>
      </c>
      <c r="H10" s="115">
        <v>64.650000000000006</v>
      </c>
      <c r="I10" s="88">
        <v>30.88</v>
      </c>
      <c r="J10" s="88">
        <v>0</v>
      </c>
      <c r="K10" s="88">
        <v>0</v>
      </c>
      <c r="L10" s="88">
        <v>1.45</v>
      </c>
      <c r="M10" s="116">
        <v>0</v>
      </c>
      <c r="N10" s="115">
        <v>0</v>
      </c>
      <c r="O10" s="88">
        <v>0</v>
      </c>
      <c r="P10" s="88">
        <v>-20</v>
      </c>
      <c r="Q10" s="88">
        <v>0</v>
      </c>
      <c r="R10" s="88">
        <v>0</v>
      </c>
      <c r="S10" s="116">
        <v>0</v>
      </c>
      <c r="U10" s="115">
        <v>-20</v>
      </c>
      <c r="V10" s="116">
        <v>96.98</v>
      </c>
      <c r="W10">
        <v>64.650000000000006</v>
      </c>
      <c r="X10">
        <v>30.88</v>
      </c>
      <c r="Y10">
        <v>1.45</v>
      </c>
      <c r="Z10">
        <v>0</v>
      </c>
      <c r="AA10">
        <v>0</v>
      </c>
      <c r="AB10">
        <v>-20</v>
      </c>
    </row>
    <row r="11" spans="1:28">
      <c r="G11" t="s">
        <v>53</v>
      </c>
      <c r="H11" s="115">
        <v>13.51</v>
      </c>
      <c r="I11" s="88">
        <v>33.78</v>
      </c>
      <c r="J11" s="88">
        <v>0</v>
      </c>
      <c r="K11" s="88">
        <v>0</v>
      </c>
      <c r="L11" s="88">
        <v>1.35</v>
      </c>
      <c r="M11" s="116">
        <v>0</v>
      </c>
      <c r="N11" s="115">
        <v>0</v>
      </c>
      <c r="O11" s="88">
        <v>0</v>
      </c>
      <c r="P11" s="88">
        <v>-75</v>
      </c>
      <c r="Q11" s="88">
        <v>0</v>
      </c>
      <c r="R11" s="88">
        <v>0</v>
      </c>
      <c r="S11" s="116">
        <v>0</v>
      </c>
      <c r="U11" s="115">
        <v>-75</v>
      </c>
      <c r="V11" s="116">
        <v>48.64</v>
      </c>
      <c r="W11">
        <v>13.51</v>
      </c>
      <c r="X11">
        <v>33.78</v>
      </c>
      <c r="Y11">
        <v>1.35</v>
      </c>
      <c r="Z11">
        <v>0</v>
      </c>
      <c r="AA11">
        <v>0</v>
      </c>
      <c r="AB11">
        <v>-75</v>
      </c>
    </row>
    <row r="12" spans="1:28">
      <c r="G12" t="s">
        <v>54</v>
      </c>
      <c r="H12" s="115">
        <v>42.46</v>
      </c>
      <c r="I12" s="88">
        <v>32.81</v>
      </c>
      <c r="J12" s="88">
        <v>0</v>
      </c>
      <c r="K12" s="88">
        <v>0</v>
      </c>
      <c r="L12" s="88">
        <v>1.25</v>
      </c>
      <c r="M12" s="116">
        <v>0</v>
      </c>
      <c r="N12" s="115">
        <v>0</v>
      </c>
      <c r="O12" s="88">
        <v>0</v>
      </c>
      <c r="P12" s="88">
        <v>-35</v>
      </c>
      <c r="Q12" s="88">
        <v>0</v>
      </c>
      <c r="R12" s="88">
        <v>0</v>
      </c>
      <c r="S12" s="116">
        <v>0</v>
      </c>
      <c r="U12" s="115">
        <v>-35</v>
      </c>
      <c r="V12" s="116">
        <v>76.52</v>
      </c>
      <c r="W12">
        <v>42.46</v>
      </c>
      <c r="X12">
        <v>32.81</v>
      </c>
      <c r="Y12">
        <v>1.25</v>
      </c>
      <c r="Z12">
        <v>0</v>
      </c>
      <c r="AA12">
        <v>0</v>
      </c>
      <c r="AB12">
        <v>-35</v>
      </c>
    </row>
    <row r="13" spans="1:28">
      <c r="G13" t="s">
        <v>55</v>
      </c>
      <c r="H13" s="115">
        <v>23.16</v>
      </c>
      <c r="I13" s="88">
        <v>19.3</v>
      </c>
      <c r="J13" s="88">
        <v>0</v>
      </c>
      <c r="K13" s="88">
        <v>0</v>
      </c>
      <c r="L13" s="88">
        <v>5.79</v>
      </c>
      <c r="M13" s="116">
        <v>0</v>
      </c>
      <c r="N13" s="115">
        <v>0</v>
      </c>
      <c r="O13" s="88">
        <v>0</v>
      </c>
      <c r="P13" s="88">
        <v>-40</v>
      </c>
      <c r="Q13" s="88">
        <v>-40</v>
      </c>
      <c r="R13" s="88">
        <v>0</v>
      </c>
      <c r="S13" s="116">
        <v>0</v>
      </c>
      <c r="U13" s="115">
        <v>-80</v>
      </c>
      <c r="V13" s="116">
        <v>48.25</v>
      </c>
      <c r="W13">
        <v>23.16</v>
      </c>
      <c r="X13">
        <v>19.3</v>
      </c>
      <c r="Y13">
        <v>5.79</v>
      </c>
      <c r="Z13">
        <v>-40</v>
      </c>
      <c r="AA13">
        <v>0</v>
      </c>
      <c r="AB13">
        <v>-40</v>
      </c>
    </row>
    <row r="14" spans="1:28">
      <c r="G14" t="s">
        <v>56</v>
      </c>
      <c r="H14" s="115">
        <v>21.23</v>
      </c>
      <c r="I14" s="88">
        <v>19.3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-100</v>
      </c>
      <c r="Q14" s="88">
        <v>0</v>
      </c>
      <c r="R14" s="88">
        <v>0</v>
      </c>
      <c r="S14" s="116">
        <v>0</v>
      </c>
      <c r="U14" s="115">
        <v>-100</v>
      </c>
      <c r="V14" s="116">
        <v>40.53</v>
      </c>
      <c r="W14">
        <v>21.23</v>
      </c>
      <c r="X14">
        <v>19.3</v>
      </c>
      <c r="Y14">
        <v>0</v>
      </c>
      <c r="Z14">
        <v>0</v>
      </c>
      <c r="AA14">
        <v>0</v>
      </c>
      <c r="AB14">
        <v>-100</v>
      </c>
    </row>
    <row r="15" spans="1:28">
      <c r="G15" t="s">
        <v>57</v>
      </c>
      <c r="H15" s="115">
        <v>0</v>
      </c>
      <c r="I15" s="88">
        <v>9.65</v>
      </c>
      <c r="J15" s="88">
        <v>0</v>
      </c>
      <c r="K15" s="88">
        <v>0</v>
      </c>
      <c r="L15" s="88">
        <v>1.25</v>
      </c>
      <c r="M15" s="116">
        <v>0</v>
      </c>
      <c r="N15" s="115">
        <v>-12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-57</v>
      </c>
      <c r="V15" s="116">
        <v>10.9</v>
      </c>
      <c r="W15">
        <v>-12</v>
      </c>
      <c r="X15">
        <v>9.65</v>
      </c>
      <c r="Y15">
        <v>1.25</v>
      </c>
      <c r="Z15">
        <v>0</v>
      </c>
      <c r="AA15">
        <v>0</v>
      </c>
      <c r="AB15">
        <v>-45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1.25</v>
      </c>
      <c r="M16" s="116">
        <v>0</v>
      </c>
      <c r="N16" s="115">
        <v>0</v>
      </c>
      <c r="O16" s="88">
        <v>-33</v>
      </c>
      <c r="P16" s="88">
        <v>-115</v>
      </c>
      <c r="Q16" s="88">
        <v>0</v>
      </c>
      <c r="R16" s="88">
        <v>0</v>
      </c>
      <c r="S16" s="116">
        <v>0</v>
      </c>
      <c r="U16" s="115">
        <v>-148</v>
      </c>
      <c r="V16" s="116">
        <v>1.25</v>
      </c>
      <c r="W16">
        <v>0</v>
      </c>
      <c r="X16">
        <v>-33</v>
      </c>
      <c r="Y16">
        <v>1.25</v>
      </c>
      <c r="Z16">
        <v>0</v>
      </c>
      <c r="AA16">
        <v>0</v>
      </c>
      <c r="AB16">
        <v>-115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1.35</v>
      </c>
      <c r="M17" s="116">
        <v>0.1</v>
      </c>
      <c r="N17" s="115">
        <v>0</v>
      </c>
      <c r="O17" s="88">
        <v>-5</v>
      </c>
      <c r="P17" s="88">
        <v>-50</v>
      </c>
      <c r="Q17" s="88">
        <v>0</v>
      </c>
      <c r="R17" s="88">
        <v>0</v>
      </c>
      <c r="S17" s="116">
        <v>0</v>
      </c>
      <c r="U17" s="115">
        <v>-55</v>
      </c>
      <c r="V17" s="116">
        <v>1.45</v>
      </c>
      <c r="W17">
        <v>0</v>
      </c>
      <c r="X17">
        <v>-5</v>
      </c>
      <c r="Y17">
        <v>1.35</v>
      </c>
      <c r="Z17">
        <v>0</v>
      </c>
      <c r="AA17">
        <v>0.1</v>
      </c>
      <c r="AB17">
        <v>-50</v>
      </c>
    </row>
    <row r="18" spans="7:28">
      <c r="G18" t="s">
        <v>60</v>
      </c>
      <c r="H18" s="115">
        <v>29.9</v>
      </c>
      <c r="I18" s="88">
        <v>4.83</v>
      </c>
      <c r="J18" s="88">
        <v>0</v>
      </c>
      <c r="K18" s="88">
        <v>0</v>
      </c>
      <c r="L18" s="88">
        <v>1.45</v>
      </c>
      <c r="M18" s="116">
        <v>0.1</v>
      </c>
      <c r="N18" s="115">
        <v>0</v>
      </c>
      <c r="O18" s="88">
        <v>0</v>
      </c>
      <c r="P18" s="88">
        <v>-95</v>
      </c>
      <c r="Q18" s="88">
        <v>-40</v>
      </c>
      <c r="R18" s="88">
        <v>0</v>
      </c>
      <c r="S18" s="116">
        <v>0</v>
      </c>
      <c r="U18" s="115">
        <v>-135</v>
      </c>
      <c r="V18" s="116">
        <v>36.28</v>
      </c>
      <c r="W18">
        <v>29.9</v>
      </c>
      <c r="X18">
        <v>4.83</v>
      </c>
      <c r="Y18">
        <v>1.45</v>
      </c>
      <c r="Z18">
        <v>-40</v>
      </c>
      <c r="AA18">
        <v>0.1</v>
      </c>
      <c r="AB18">
        <v>-95</v>
      </c>
    </row>
    <row r="19" spans="7:28">
      <c r="G19" t="s">
        <v>61</v>
      </c>
      <c r="H19" s="115">
        <v>35.700000000000003</v>
      </c>
      <c r="I19" s="88">
        <v>0</v>
      </c>
      <c r="J19" s="88">
        <v>0</v>
      </c>
      <c r="K19" s="88">
        <v>0</v>
      </c>
      <c r="L19" s="88">
        <v>6.76</v>
      </c>
      <c r="M19" s="116">
        <v>7.04</v>
      </c>
      <c r="N19" s="115">
        <v>0</v>
      </c>
      <c r="O19" s="88">
        <v>-75</v>
      </c>
      <c r="P19" s="88">
        <v>-40</v>
      </c>
      <c r="Q19" s="88">
        <v>0</v>
      </c>
      <c r="R19" s="88">
        <v>0</v>
      </c>
      <c r="S19" s="116">
        <v>0</v>
      </c>
      <c r="U19" s="115">
        <v>-115</v>
      </c>
      <c r="V19" s="116">
        <v>49.5</v>
      </c>
      <c r="W19">
        <v>35.700000000000003</v>
      </c>
      <c r="X19">
        <v>-75</v>
      </c>
      <c r="Y19">
        <v>6.76</v>
      </c>
      <c r="Z19">
        <v>0</v>
      </c>
      <c r="AA19">
        <v>7.04</v>
      </c>
      <c r="AB19">
        <v>-40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2.9</v>
      </c>
      <c r="N20" s="115">
        <v>0</v>
      </c>
      <c r="O20" s="88">
        <v>-83</v>
      </c>
      <c r="P20" s="88">
        <v>-95</v>
      </c>
      <c r="Q20" s="88">
        <v>0</v>
      </c>
      <c r="R20" s="88">
        <v>0</v>
      </c>
      <c r="S20" s="116">
        <v>0</v>
      </c>
      <c r="U20" s="115">
        <v>-178</v>
      </c>
      <c r="V20" s="116">
        <v>2.9</v>
      </c>
      <c r="W20">
        <v>0</v>
      </c>
      <c r="X20">
        <v>-83</v>
      </c>
      <c r="Y20">
        <v>0</v>
      </c>
      <c r="Z20">
        <v>0</v>
      </c>
      <c r="AA20">
        <v>2.9</v>
      </c>
      <c r="AB20">
        <v>-95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2.5099999999999998</v>
      </c>
      <c r="M21" s="116">
        <v>5.21</v>
      </c>
      <c r="N21" s="115">
        <v>0</v>
      </c>
      <c r="O21" s="88">
        <v>-70</v>
      </c>
      <c r="P21" s="88">
        <v>-20</v>
      </c>
      <c r="Q21" s="88">
        <v>0</v>
      </c>
      <c r="R21" s="88">
        <v>0</v>
      </c>
      <c r="S21" s="116">
        <v>0</v>
      </c>
      <c r="U21" s="115">
        <v>-90</v>
      </c>
      <c r="V21" s="116">
        <v>7.72</v>
      </c>
      <c r="W21">
        <v>0</v>
      </c>
      <c r="X21">
        <v>-70</v>
      </c>
      <c r="Y21">
        <v>2.5099999999999998</v>
      </c>
      <c r="Z21">
        <v>0</v>
      </c>
      <c r="AA21">
        <v>5.21</v>
      </c>
      <c r="AB21">
        <v>-20</v>
      </c>
    </row>
    <row r="22" spans="7:28">
      <c r="G22" t="s">
        <v>64</v>
      </c>
      <c r="H22" s="115">
        <v>29.92</v>
      </c>
      <c r="I22" s="88">
        <v>0</v>
      </c>
      <c r="J22" s="88">
        <v>0</v>
      </c>
      <c r="K22" s="88">
        <v>0</v>
      </c>
      <c r="L22" s="88">
        <v>3.86</v>
      </c>
      <c r="M22" s="116">
        <v>4.63</v>
      </c>
      <c r="N22" s="115">
        <v>0</v>
      </c>
      <c r="O22" s="88">
        <v>-65</v>
      </c>
      <c r="P22" s="88">
        <v>-80</v>
      </c>
      <c r="Q22" s="88">
        <v>0</v>
      </c>
      <c r="R22" s="88">
        <v>0</v>
      </c>
      <c r="S22" s="116">
        <v>0</v>
      </c>
      <c r="U22" s="115">
        <v>-145</v>
      </c>
      <c r="V22" s="116">
        <v>38.409999999999997</v>
      </c>
      <c r="W22">
        <v>29.92</v>
      </c>
      <c r="X22">
        <v>-65</v>
      </c>
      <c r="Y22">
        <v>3.86</v>
      </c>
      <c r="Z22">
        <v>0</v>
      </c>
      <c r="AA22">
        <v>4.63</v>
      </c>
      <c r="AB22">
        <v>-80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3.67</v>
      </c>
      <c r="M23" s="116">
        <v>0.48</v>
      </c>
      <c r="N23" s="115">
        <v>-49</v>
      </c>
      <c r="O23" s="88">
        <v>-110</v>
      </c>
      <c r="P23" s="88">
        <v>-30</v>
      </c>
      <c r="Q23" s="88">
        <v>-45</v>
      </c>
      <c r="R23" s="88">
        <v>0</v>
      </c>
      <c r="S23" s="116">
        <v>0</v>
      </c>
      <c r="U23" s="115">
        <v>-234</v>
      </c>
      <c r="V23" s="116">
        <v>4.1500000000000004</v>
      </c>
      <c r="W23">
        <v>-49</v>
      </c>
      <c r="X23">
        <v>-110</v>
      </c>
      <c r="Y23">
        <v>3.67</v>
      </c>
      <c r="Z23">
        <v>-45</v>
      </c>
      <c r="AA23">
        <v>0.48</v>
      </c>
      <c r="AB23">
        <v>-30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6.28</v>
      </c>
      <c r="M24" s="116">
        <v>3.76</v>
      </c>
      <c r="N24" s="115">
        <v>0</v>
      </c>
      <c r="O24" s="88">
        <v>-100</v>
      </c>
      <c r="P24" s="88">
        <v>-110</v>
      </c>
      <c r="Q24" s="88">
        <v>0</v>
      </c>
      <c r="R24" s="88">
        <v>0</v>
      </c>
      <c r="S24" s="116">
        <v>0</v>
      </c>
      <c r="U24" s="115">
        <v>-210</v>
      </c>
      <c r="V24" s="116">
        <v>10.039999999999999</v>
      </c>
      <c r="W24">
        <v>0</v>
      </c>
      <c r="X24">
        <v>-100</v>
      </c>
      <c r="Y24">
        <v>6.28</v>
      </c>
      <c r="Z24">
        <v>0</v>
      </c>
      <c r="AA24">
        <v>3.76</v>
      </c>
      <c r="AB24">
        <v>-110</v>
      </c>
    </row>
    <row r="25" spans="7:28">
      <c r="G25" t="s">
        <v>67</v>
      </c>
      <c r="H25" s="115">
        <v>34.74</v>
      </c>
      <c r="I25" s="88">
        <v>0</v>
      </c>
      <c r="J25" s="88">
        <v>0</v>
      </c>
      <c r="K25" s="88">
        <v>0</v>
      </c>
      <c r="L25" s="88">
        <v>13.51</v>
      </c>
      <c r="M25" s="116">
        <v>3.47</v>
      </c>
      <c r="N25" s="115">
        <v>0</v>
      </c>
      <c r="O25" s="88">
        <v>-104</v>
      </c>
      <c r="P25" s="88">
        <v>-50</v>
      </c>
      <c r="Q25" s="88">
        <v>0</v>
      </c>
      <c r="R25" s="88">
        <v>0</v>
      </c>
      <c r="S25" s="116">
        <v>0</v>
      </c>
      <c r="U25" s="115">
        <v>-154</v>
      </c>
      <c r="V25" s="116">
        <v>51.72</v>
      </c>
      <c r="W25">
        <v>34.74</v>
      </c>
      <c r="X25">
        <v>-104</v>
      </c>
      <c r="Y25">
        <v>13.51</v>
      </c>
      <c r="Z25">
        <v>0</v>
      </c>
      <c r="AA25">
        <v>3.47</v>
      </c>
      <c r="AB25">
        <v>-50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6.18</v>
      </c>
      <c r="M26" s="116">
        <v>9.65</v>
      </c>
      <c r="N26" s="115">
        <v>-9</v>
      </c>
      <c r="O26" s="88">
        <v>-14</v>
      </c>
      <c r="P26" s="88">
        <v>-10</v>
      </c>
      <c r="Q26" s="88">
        <v>0</v>
      </c>
      <c r="R26" s="88">
        <v>0</v>
      </c>
      <c r="S26" s="116">
        <v>0</v>
      </c>
      <c r="U26" s="115">
        <v>-33</v>
      </c>
      <c r="V26" s="116">
        <v>15.83</v>
      </c>
      <c r="W26">
        <v>-9</v>
      </c>
      <c r="X26">
        <v>-14</v>
      </c>
      <c r="Y26">
        <v>6.18</v>
      </c>
      <c r="Z26">
        <v>0</v>
      </c>
      <c r="AA26">
        <v>9.65</v>
      </c>
      <c r="AB26">
        <v>-10</v>
      </c>
    </row>
    <row r="27" spans="7:28">
      <c r="G27" t="s">
        <v>69</v>
      </c>
      <c r="H27" s="115">
        <v>22.19</v>
      </c>
      <c r="I27" s="88">
        <v>0</v>
      </c>
      <c r="J27" s="88">
        <v>0</v>
      </c>
      <c r="K27" s="88">
        <v>0</v>
      </c>
      <c r="L27" s="88">
        <v>10.33</v>
      </c>
      <c r="M27" s="116">
        <v>3.96</v>
      </c>
      <c r="N27" s="115">
        <v>0</v>
      </c>
      <c r="O27" s="88">
        <v>0</v>
      </c>
      <c r="P27" s="88">
        <v>-90</v>
      </c>
      <c r="Q27" s="88">
        <v>0</v>
      </c>
      <c r="R27" s="88">
        <v>0</v>
      </c>
      <c r="S27" s="116">
        <v>0</v>
      </c>
      <c r="U27" s="115">
        <v>-90</v>
      </c>
      <c r="V27" s="116">
        <v>36.479999999999997</v>
      </c>
      <c r="W27">
        <v>22.19</v>
      </c>
      <c r="X27">
        <v>0</v>
      </c>
      <c r="Y27">
        <v>10.33</v>
      </c>
      <c r="Z27">
        <v>0</v>
      </c>
      <c r="AA27">
        <v>3.96</v>
      </c>
      <c r="AB27">
        <v>-90</v>
      </c>
    </row>
    <row r="28" spans="7:28">
      <c r="G28" t="s">
        <v>70</v>
      </c>
      <c r="H28" s="115">
        <v>29.91</v>
      </c>
      <c r="I28" s="88">
        <v>0</v>
      </c>
      <c r="J28" s="88">
        <v>0</v>
      </c>
      <c r="K28" s="88">
        <v>0</v>
      </c>
      <c r="L28" s="88">
        <v>11.1</v>
      </c>
      <c r="M28" s="116">
        <v>7.82</v>
      </c>
      <c r="N28" s="115">
        <v>0</v>
      </c>
      <c r="O28" s="88">
        <v>-27</v>
      </c>
      <c r="P28" s="88">
        <v>0</v>
      </c>
      <c r="Q28" s="88">
        <v>-40</v>
      </c>
      <c r="R28" s="88">
        <v>0</v>
      </c>
      <c r="S28" s="116">
        <v>0</v>
      </c>
      <c r="U28" s="115">
        <v>-67</v>
      </c>
      <c r="V28" s="116">
        <v>48.83</v>
      </c>
      <c r="W28">
        <v>29.91</v>
      </c>
      <c r="X28">
        <v>-27</v>
      </c>
      <c r="Y28">
        <v>11.1</v>
      </c>
      <c r="Z28">
        <v>-40</v>
      </c>
      <c r="AA28">
        <v>7.82</v>
      </c>
      <c r="AB28">
        <v>0</v>
      </c>
    </row>
    <row r="29" spans="7:28">
      <c r="G29" t="s">
        <v>71</v>
      </c>
      <c r="H29" s="115">
        <v>7.72</v>
      </c>
      <c r="I29" s="88">
        <v>0</v>
      </c>
      <c r="J29" s="88">
        <v>0</v>
      </c>
      <c r="K29" s="88">
        <v>0</v>
      </c>
      <c r="L29" s="88">
        <v>11.39</v>
      </c>
      <c r="M29" s="116">
        <v>7.62</v>
      </c>
      <c r="N29" s="115">
        <v>0</v>
      </c>
      <c r="O29" s="88">
        <v>-20</v>
      </c>
      <c r="P29" s="88">
        <v>0</v>
      </c>
      <c r="Q29" s="88">
        <v>0</v>
      </c>
      <c r="R29" s="88">
        <v>0</v>
      </c>
      <c r="S29" s="116">
        <v>0</v>
      </c>
      <c r="U29" s="115">
        <v>-20</v>
      </c>
      <c r="V29" s="116">
        <v>26.73</v>
      </c>
      <c r="W29">
        <v>7.72</v>
      </c>
      <c r="X29">
        <v>-20</v>
      </c>
      <c r="Y29">
        <v>11.39</v>
      </c>
      <c r="Z29">
        <v>0</v>
      </c>
      <c r="AA29">
        <v>7.62</v>
      </c>
      <c r="AB29">
        <v>0</v>
      </c>
    </row>
    <row r="30" spans="7:28">
      <c r="G30" t="s">
        <v>72</v>
      </c>
      <c r="H30" s="115">
        <v>8.69</v>
      </c>
      <c r="I30" s="88">
        <v>0</v>
      </c>
      <c r="J30" s="88">
        <v>0</v>
      </c>
      <c r="K30" s="88">
        <v>0</v>
      </c>
      <c r="L30" s="88">
        <v>12.35</v>
      </c>
      <c r="M30" s="116">
        <v>0</v>
      </c>
      <c r="N30" s="115">
        <v>0</v>
      </c>
      <c r="O30" s="88">
        <v>-10</v>
      </c>
      <c r="P30" s="88">
        <v>0</v>
      </c>
      <c r="Q30" s="88">
        <v>0</v>
      </c>
      <c r="R30" s="88">
        <v>0</v>
      </c>
      <c r="S30" s="116">
        <v>0</v>
      </c>
      <c r="U30" s="115">
        <v>-10</v>
      </c>
      <c r="V30" s="116">
        <v>21.04</v>
      </c>
      <c r="W30">
        <v>8.69</v>
      </c>
      <c r="X30">
        <v>-10</v>
      </c>
      <c r="Y30">
        <v>12.35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4.83</v>
      </c>
      <c r="J31" s="88">
        <v>0</v>
      </c>
      <c r="K31" s="88">
        <v>38.6</v>
      </c>
      <c r="L31" s="88">
        <v>17.37</v>
      </c>
      <c r="M31" s="116">
        <v>5.1100000000000003</v>
      </c>
      <c r="N31" s="115">
        <v>0</v>
      </c>
      <c r="O31" s="88">
        <v>0</v>
      </c>
      <c r="P31" s="88">
        <v>-70</v>
      </c>
      <c r="Q31" s="88">
        <v>0</v>
      </c>
      <c r="R31" s="88">
        <v>0</v>
      </c>
      <c r="S31" s="116">
        <v>0</v>
      </c>
      <c r="U31" s="115">
        <v>-70</v>
      </c>
      <c r="V31" s="116">
        <v>65.91</v>
      </c>
      <c r="W31">
        <v>0</v>
      </c>
      <c r="X31">
        <v>4.83</v>
      </c>
      <c r="Y31">
        <v>17.37</v>
      </c>
      <c r="Z31">
        <v>38.6</v>
      </c>
      <c r="AA31">
        <v>5.1100000000000003</v>
      </c>
      <c r="AB31">
        <v>-70</v>
      </c>
    </row>
    <row r="32" spans="7:28">
      <c r="G32" t="s">
        <v>74</v>
      </c>
      <c r="H32" s="115">
        <v>0</v>
      </c>
      <c r="I32" s="88">
        <v>6.76</v>
      </c>
      <c r="J32" s="88">
        <v>0</v>
      </c>
      <c r="K32" s="88">
        <v>28.95</v>
      </c>
      <c r="L32" s="88">
        <v>10.130000000000001</v>
      </c>
      <c r="M32" s="116">
        <v>5.1100000000000003</v>
      </c>
      <c r="N32" s="115">
        <v>0</v>
      </c>
      <c r="O32" s="88">
        <v>0</v>
      </c>
      <c r="P32" s="88">
        <v>-90</v>
      </c>
      <c r="Q32" s="88">
        <v>0</v>
      </c>
      <c r="R32" s="88">
        <v>0</v>
      </c>
      <c r="S32" s="116">
        <v>0</v>
      </c>
      <c r="U32" s="115">
        <v>-90</v>
      </c>
      <c r="V32" s="116">
        <v>50.95</v>
      </c>
      <c r="W32">
        <v>0</v>
      </c>
      <c r="X32">
        <v>6.76</v>
      </c>
      <c r="Y32">
        <v>10.130000000000001</v>
      </c>
      <c r="Z32">
        <v>28.95</v>
      </c>
      <c r="AA32">
        <v>5.1100000000000003</v>
      </c>
      <c r="AB32">
        <v>-90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28.95</v>
      </c>
      <c r="L33" s="88">
        <v>13.7</v>
      </c>
      <c r="M33" s="116">
        <v>9.65</v>
      </c>
      <c r="N33" s="115">
        <v>-98</v>
      </c>
      <c r="O33" s="88">
        <v>0</v>
      </c>
      <c r="P33" s="88">
        <v>-75</v>
      </c>
      <c r="Q33" s="88">
        <v>0</v>
      </c>
      <c r="R33" s="88">
        <v>0</v>
      </c>
      <c r="S33" s="116">
        <v>0</v>
      </c>
      <c r="U33" s="115">
        <v>-173</v>
      </c>
      <c r="V33" s="116">
        <v>52.3</v>
      </c>
      <c r="W33">
        <v>-98</v>
      </c>
      <c r="X33">
        <v>0</v>
      </c>
      <c r="Y33">
        <v>13.7</v>
      </c>
      <c r="Z33">
        <v>28.95</v>
      </c>
      <c r="AA33">
        <v>9.65</v>
      </c>
      <c r="AB33">
        <v>-75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13.9</v>
      </c>
      <c r="M34" s="116">
        <v>1.64</v>
      </c>
      <c r="N34" s="115">
        <v>-79</v>
      </c>
      <c r="O34" s="88">
        <v>-7</v>
      </c>
      <c r="P34" s="88">
        <v>-110</v>
      </c>
      <c r="Q34" s="88">
        <v>0</v>
      </c>
      <c r="R34" s="88">
        <v>0</v>
      </c>
      <c r="S34" s="116">
        <v>0</v>
      </c>
      <c r="U34" s="115">
        <v>-196</v>
      </c>
      <c r="V34" s="116">
        <v>15.54</v>
      </c>
      <c r="W34">
        <v>-79</v>
      </c>
      <c r="X34">
        <v>-7</v>
      </c>
      <c r="Y34">
        <v>13.9</v>
      </c>
      <c r="Z34">
        <v>0</v>
      </c>
      <c r="AA34">
        <v>1.64</v>
      </c>
      <c r="AB34">
        <v>-110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38.6</v>
      </c>
      <c r="L35" s="88">
        <v>12.26</v>
      </c>
      <c r="M35" s="116">
        <v>6.27</v>
      </c>
      <c r="N35" s="115">
        <v>0</v>
      </c>
      <c r="O35" s="88">
        <v>-60</v>
      </c>
      <c r="P35" s="88">
        <v>-55</v>
      </c>
      <c r="Q35" s="88">
        <v>0</v>
      </c>
      <c r="R35" s="88">
        <v>0</v>
      </c>
      <c r="S35" s="116">
        <v>0</v>
      </c>
      <c r="U35" s="115">
        <v>-115</v>
      </c>
      <c r="V35" s="116">
        <v>57.13</v>
      </c>
      <c r="W35">
        <v>0</v>
      </c>
      <c r="X35">
        <v>-60</v>
      </c>
      <c r="Y35">
        <v>12.26</v>
      </c>
      <c r="Z35">
        <v>38.6</v>
      </c>
      <c r="AA35">
        <v>6.27</v>
      </c>
      <c r="AB35">
        <v>-55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11.87</v>
      </c>
      <c r="M36" s="116">
        <v>6.85</v>
      </c>
      <c r="N36" s="115">
        <v>0</v>
      </c>
      <c r="O36" s="88">
        <v>-20</v>
      </c>
      <c r="P36" s="88">
        <v>-85</v>
      </c>
      <c r="Q36" s="88">
        <v>0</v>
      </c>
      <c r="R36" s="88">
        <v>0</v>
      </c>
      <c r="S36" s="116">
        <v>0</v>
      </c>
      <c r="U36" s="115">
        <v>-105</v>
      </c>
      <c r="V36" s="116">
        <v>18.72</v>
      </c>
      <c r="W36">
        <v>0</v>
      </c>
      <c r="X36">
        <v>-20</v>
      </c>
      <c r="Y36">
        <v>11.87</v>
      </c>
      <c r="Z36">
        <v>0</v>
      </c>
      <c r="AA36">
        <v>6.85</v>
      </c>
      <c r="AB36">
        <v>-85</v>
      </c>
    </row>
    <row r="37" spans="7:28">
      <c r="G37" t="s">
        <v>79</v>
      </c>
      <c r="H37" s="115">
        <v>43.42</v>
      </c>
      <c r="I37" s="88">
        <v>0</v>
      </c>
      <c r="J37" s="88">
        <v>0</v>
      </c>
      <c r="K37" s="88">
        <v>0</v>
      </c>
      <c r="L37" s="88">
        <v>16.41</v>
      </c>
      <c r="M37" s="116">
        <v>0</v>
      </c>
      <c r="N37" s="115">
        <v>0</v>
      </c>
      <c r="O37" s="88">
        <v>-49</v>
      </c>
      <c r="P37" s="88">
        <v>-20</v>
      </c>
      <c r="Q37" s="88">
        <v>0</v>
      </c>
      <c r="R37" s="88">
        <v>0</v>
      </c>
      <c r="S37" s="116">
        <v>0</v>
      </c>
      <c r="U37" s="115">
        <v>-69</v>
      </c>
      <c r="V37" s="116">
        <v>59.83</v>
      </c>
      <c r="W37">
        <v>43.42</v>
      </c>
      <c r="X37">
        <v>-49</v>
      </c>
      <c r="Y37">
        <v>16.41</v>
      </c>
      <c r="Z37">
        <v>0</v>
      </c>
      <c r="AA37">
        <v>0</v>
      </c>
      <c r="AB37">
        <v>-20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28.95</v>
      </c>
      <c r="L38" s="88">
        <v>8.1999999999999993</v>
      </c>
      <c r="M38" s="116">
        <v>6.56</v>
      </c>
      <c r="N38" s="115">
        <v>0</v>
      </c>
      <c r="O38" s="88">
        <v>-45</v>
      </c>
      <c r="P38" s="88">
        <v>-60</v>
      </c>
      <c r="Q38" s="88">
        <v>0</v>
      </c>
      <c r="R38" s="88">
        <v>0</v>
      </c>
      <c r="S38" s="116">
        <v>0</v>
      </c>
      <c r="U38" s="115">
        <v>-105</v>
      </c>
      <c r="V38" s="116">
        <v>43.71</v>
      </c>
      <c r="W38">
        <v>0</v>
      </c>
      <c r="X38">
        <v>-45</v>
      </c>
      <c r="Y38">
        <v>8.1999999999999993</v>
      </c>
      <c r="Z38">
        <v>28.95</v>
      </c>
      <c r="AA38">
        <v>6.56</v>
      </c>
      <c r="AB38">
        <v>-60</v>
      </c>
    </row>
    <row r="39" spans="7:28">
      <c r="G39" t="s">
        <v>81</v>
      </c>
      <c r="H39" s="115">
        <v>0</v>
      </c>
      <c r="I39" s="88">
        <v>0</v>
      </c>
      <c r="J39" s="88">
        <v>19.3</v>
      </c>
      <c r="K39" s="88">
        <v>0</v>
      </c>
      <c r="L39" s="88">
        <v>11.29</v>
      </c>
      <c r="M39" s="116">
        <v>4.34</v>
      </c>
      <c r="N39" s="115">
        <v>-35</v>
      </c>
      <c r="O39" s="88">
        <v>-30</v>
      </c>
      <c r="P39" s="88">
        <v>0</v>
      </c>
      <c r="Q39" s="88">
        <v>0</v>
      </c>
      <c r="R39" s="88">
        <v>0</v>
      </c>
      <c r="S39" s="116">
        <v>0</v>
      </c>
      <c r="U39" s="115">
        <v>-65</v>
      </c>
      <c r="V39" s="116">
        <v>34.93</v>
      </c>
      <c r="W39">
        <v>-35</v>
      </c>
      <c r="X39">
        <v>-30</v>
      </c>
      <c r="Y39">
        <v>11.29</v>
      </c>
      <c r="Z39">
        <v>0</v>
      </c>
      <c r="AA39">
        <v>4.34</v>
      </c>
      <c r="AB39">
        <v>19.3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11.29</v>
      </c>
      <c r="M40" s="116">
        <v>9.65</v>
      </c>
      <c r="N40" s="115">
        <v>0</v>
      </c>
      <c r="O40" s="88">
        <v>-20</v>
      </c>
      <c r="P40" s="88">
        <v>-20</v>
      </c>
      <c r="Q40" s="88">
        <v>0</v>
      </c>
      <c r="R40" s="88">
        <v>0</v>
      </c>
      <c r="S40" s="116">
        <v>0</v>
      </c>
      <c r="U40" s="115">
        <v>-40</v>
      </c>
      <c r="V40" s="116">
        <v>20.94</v>
      </c>
      <c r="W40">
        <v>0</v>
      </c>
      <c r="X40">
        <v>-20</v>
      </c>
      <c r="Y40">
        <v>11.29</v>
      </c>
      <c r="Z40">
        <v>0</v>
      </c>
      <c r="AA40">
        <v>9.65</v>
      </c>
      <c r="AB40">
        <v>-20</v>
      </c>
    </row>
    <row r="41" spans="7:28">
      <c r="G41" t="s">
        <v>83</v>
      </c>
      <c r="H41" s="115">
        <v>14.48</v>
      </c>
      <c r="I41" s="88">
        <v>0</v>
      </c>
      <c r="J41" s="88">
        <v>28.95</v>
      </c>
      <c r="K41" s="88">
        <v>28.95</v>
      </c>
      <c r="L41" s="88">
        <v>11.39</v>
      </c>
      <c r="M41" s="116">
        <v>5.98</v>
      </c>
      <c r="N41" s="115">
        <v>0</v>
      </c>
      <c r="O41" s="88">
        <v>-20</v>
      </c>
      <c r="P41" s="88">
        <v>0</v>
      </c>
      <c r="Q41" s="88">
        <v>0</v>
      </c>
      <c r="R41" s="88">
        <v>0</v>
      </c>
      <c r="S41" s="116">
        <v>0</v>
      </c>
      <c r="U41" s="115">
        <v>-20</v>
      </c>
      <c r="V41" s="116">
        <v>89.74</v>
      </c>
      <c r="W41">
        <v>14.48</v>
      </c>
      <c r="X41">
        <v>-20</v>
      </c>
      <c r="Y41">
        <v>11.39</v>
      </c>
      <c r="Z41">
        <v>28.95</v>
      </c>
      <c r="AA41">
        <v>5.98</v>
      </c>
      <c r="AB41">
        <v>28.95</v>
      </c>
    </row>
    <row r="42" spans="7:28">
      <c r="G42" t="s">
        <v>84</v>
      </c>
      <c r="H42" s="115">
        <v>51.15</v>
      </c>
      <c r="I42" s="88">
        <v>0</v>
      </c>
      <c r="J42" s="88">
        <v>28.95</v>
      </c>
      <c r="K42" s="88">
        <v>0</v>
      </c>
      <c r="L42" s="88">
        <v>11.39</v>
      </c>
      <c r="M42" s="116">
        <v>5.98</v>
      </c>
      <c r="N42" s="115">
        <v>0</v>
      </c>
      <c r="O42" s="88">
        <v>-25</v>
      </c>
      <c r="P42" s="88">
        <v>0</v>
      </c>
      <c r="Q42" s="88">
        <v>0</v>
      </c>
      <c r="R42" s="88">
        <v>0</v>
      </c>
      <c r="S42" s="116">
        <v>0</v>
      </c>
      <c r="U42" s="115">
        <v>-25</v>
      </c>
      <c r="V42" s="116">
        <v>97.46</v>
      </c>
      <c r="W42">
        <v>51.15</v>
      </c>
      <c r="X42">
        <v>-25</v>
      </c>
      <c r="Y42">
        <v>11.39</v>
      </c>
      <c r="Z42">
        <v>0</v>
      </c>
      <c r="AA42">
        <v>5.98</v>
      </c>
      <c r="AB42">
        <v>28.95</v>
      </c>
    </row>
    <row r="43" spans="7:28">
      <c r="G43" t="s">
        <v>85</v>
      </c>
      <c r="H43" s="115">
        <v>0</v>
      </c>
      <c r="I43" s="88">
        <v>57.9</v>
      </c>
      <c r="J43" s="88">
        <v>0</v>
      </c>
      <c r="K43" s="88">
        <v>0</v>
      </c>
      <c r="L43" s="88">
        <v>14.96</v>
      </c>
      <c r="M43" s="116">
        <v>5.5</v>
      </c>
      <c r="N43" s="115">
        <v>-10</v>
      </c>
      <c r="O43" s="88">
        <v>0</v>
      </c>
      <c r="P43" s="88">
        <v>-50</v>
      </c>
      <c r="Q43" s="88">
        <v>0</v>
      </c>
      <c r="R43" s="88">
        <v>0</v>
      </c>
      <c r="S43" s="116">
        <v>0</v>
      </c>
      <c r="U43" s="115">
        <v>-60</v>
      </c>
      <c r="V43" s="116">
        <v>78.36</v>
      </c>
      <c r="W43">
        <v>-10</v>
      </c>
      <c r="X43">
        <v>57.9</v>
      </c>
      <c r="Y43">
        <v>14.96</v>
      </c>
      <c r="Z43">
        <v>0</v>
      </c>
      <c r="AA43">
        <v>5.5</v>
      </c>
      <c r="AB43">
        <v>-50</v>
      </c>
    </row>
    <row r="44" spans="7:28">
      <c r="G44" t="s">
        <v>86</v>
      </c>
      <c r="H44" s="115">
        <v>19.3</v>
      </c>
      <c r="I44" s="88">
        <v>38.6</v>
      </c>
      <c r="J44" s="88">
        <v>0</v>
      </c>
      <c r="K44" s="88">
        <v>28.95</v>
      </c>
      <c r="L44" s="88">
        <v>8.1999999999999993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95.05</v>
      </c>
      <c r="W44">
        <v>19.3</v>
      </c>
      <c r="X44">
        <v>38.6</v>
      </c>
      <c r="Y44">
        <v>8.1999999999999993</v>
      </c>
      <c r="Z44">
        <v>28.95</v>
      </c>
      <c r="AA44">
        <v>0</v>
      </c>
      <c r="AB44">
        <v>0</v>
      </c>
    </row>
    <row r="45" spans="7:28">
      <c r="G45" t="s">
        <v>87</v>
      </c>
      <c r="H45" s="115">
        <v>65.62</v>
      </c>
      <c r="I45" s="88">
        <v>7.72</v>
      </c>
      <c r="J45" s="88">
        <v>0</v>
      </c>
      <c r="K45" s="88">
        <v>28.95</v>
      </c>
      <c r="L45" s="88">
        <v>10.039999999999999</v>
      </c>
      <c r="M45" s="116">
        <v>3.47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115.8</v>
      </c>
      <c r="W45">
        <v>65.62</v>
      </c>
      <c r="X45">
        <v>7.72</v>
      </c>
      <c r="Y45">
        <v>10.039999999999999</v>
      </c>
      <c r="Z45">
        <v>28.95</v>
      </c>
      <c r="AA45">
        <v>3.47</v>
      </c>
      <c r="AB45">
        <v>0</v>
      </c>
    </row>
    <row r="46" spans="7:28">
      <c r="G46" t="s">
        <v>88</v>
      </c>
      <c r="H46" s="115">
        <v>34.74</v>
      </c>
      <c r="I46" s="88">
        <v>9.65</v>
      </c>
      <c r="J46" s="88">
        <v>0</v>
      </c>
      <c r="K46" s="88">
        <v>0</v>
      </c>
      <c r="L46" s="88">
        <v>8.8800000000000008</v>
      </c>
      <c r="M46" s="116">
        <v>3.28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56.55</v>
      </c>
      <c r="W46">
        <v>34.74</v>
      </c>
      <c r="X46">
        <v>9.65</v>
      </c>
      <c r="Y46">
        <v>8.8800000000000008</v>
      </c>
      <c r="Z46">
        <v>0</v>
      </c>
      <c r="AA46">
        <v>3.28</v>
      </c>
      <c r="AB46">
        <v>0</v>
      </c>
    </row>
    <row r="47" spans="7:28">
      <c r="G47" t="s">
        <v>89</v>
      </c>
      <c r="H47" s="115">
        <v>32.81</v>
      </c>
      <c r="I47" s="88">
        <v>14.48</v>
      </c>
      <c r="J47" s="88">
        <v>9.65</v>
      </c>
      <c r="K47" s="88">
        <v>28.95</v>
      </c>
      <c r="L47" s="88">
        <v>9.17</v>
      </c>
      <c r="M47" s="116">
        <v>9.26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104.32</v>
      </c>
      <c r="W47">
        <v>32.81</v>
      </c>
      <c r="X47">
        <v>14.48</v>
      </c>
      <c r="Y47">
        <v>9.17</v>
      </c>
      <c r="Z47">
        <v>28.95</v>
      </c>
      <c r="AA47">
        <v>9.26</v>
      </c>
      <c r="AB47">
        <v>9.65</v>
      </c>
    </row>
    <row r="48" spans="7:28">
      <c r="G48" t="s">
        <v>90</v>
      </c>
      <c r="H48" s="115">
        <v>89.74</v>
      </c>
      <c r="I48" s="88">
        <v>14.48</v>
      </c>
      <c r="J48" s="88">
        <v>62.73</v>
      </c>
      <c r="K48" s="88">
        <v>28.95</v>
      </c>
      <c r="L48" s="88">
        <v>8.9700000000000006</v>
      </c>
      <c r="M48" s="116">
        <v>0.77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205.64</v>
      </c>
      <c r="W48">
        <v>89.74</v>
      </c>
      <c r="X48">
        <v>14.48</v>
      </c>
      <c r="Y48">
        <v>8.9700000000000006</v>
      </c>
      <c r="Z48">
        <v>28.95</v>
      </c>
      <c r="AA48">
        <v>0.77</v>
      </c>
      <c r="AB48">
        <v>62.73</v>
      </c>
    </row>
    <row r="49" spans="7:28">
      <c r="G49" t="s">
        <v>91</v>
      </c>
      <c r="H49" s="115">
        <v>6.76</v>
      </c>
      <c r="I49" s="88">
        <v>0</v>
      </c>
      <c r="J49" s="88">
        <v>19.29</v>
      </c>
      <c r="K49" s="88">
        <v>0</v>
      </c>
      <c r="L49" s="88">
        <v>13.9</v>
      </c>
      <c r="M49" s="116">
        <v>1.64</v>
      </c>
      <c r="N49" s="115">
        <v>0</v>
      </c>
      <c r="O49" s="88">
        <v>-20</v>
      </c>
      <c r="P49" s="88">
        <v>0</v>
      </c>
      <c r="Q49" s="88">
        <v>0</v>
      </c>
      <c r="R49" s="88">
        <v>0</v>
      </c>
      <c r="S49" s="116">
        <v>0</v>
      </c>
      <c r="U49" s="115">
        <v>-20</v>
      </c>
      <c r="V49" s="116">
        <v>41.59</v>
      </c>
      <c r="W49">
        <v>6.76</v>
      </c>
      <c r="X49">
        <v>-20</v>
      </c>
      <c r="Y49">
        <v>13.9</v>
      </c>
      <c r="Z49">
        <v>0</v>
      </c>
      <c r="AA49">
        <v>1.64</v>
      </c>
      <c r="AB49">
        <v>19.29</v>
      </c>
    </row>
    <row r="50" spans="7:28">
      <c r="G50" t="s">
        <v>92</v>
      </c>
      <c r="H50" s="115">
        <v>43.42</v>
      </c>
      <c r="I50" s="88">
        <v>24.13</v>
      </c>
      <c r="J50" s="88">
        <v>19.3</v>
      </c>
      <c r="K50" s="88">
        <v>28.95</v>
      </c>
      <c r="L50" s="88">
        <v>6.47</v>
      </c>
      <c r="M50" s="116">
        <v>6.56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128.83000000000001</v>
      </c>
      <c r="W50">
        <v>43.42</v>
      </c>
      <c r="X50">
        <v>24.13</v>
      </c>
      <c r="Y50">
        <v>6.47</v>
      </c>
      <c r="Z50">
        <v>28.95</v>
      </c>
      <c r="AA50">
        <v>6.56</v>
      </c>
      <c r="AB50">
        <v>19.3</v>
      </c>
    </row>
    <row r="51" spans="7:28">
      <c r="G51" t="s">
        <v>93</v>
      </c>
      <c r="H51" s="115">
        <v>74.31</v>
      </c>
      <c r="I51" s="88">
        <v>19.3</v>
      </c>
      <c r="J51" s="88">
        <v>0</v>
      </c>
      <c r="K51" s="88">
        <v>28.95</v>
      </c>
      <c r="L51" s="88">
        <v>8.01</v>
      </c>
      <c r="M51" s="116">
        <v>0.19</v>
      </c>
      <c r="N51" s="115">
        <v>0</v>
      </c>
      <c r="O51" s="88">
        <v>0</v>
      </c>
      <c r="P51" s="88">
        <v>-15</v>
      </c>
      <c r="Q51" s="88">
        <v>0</v>
      </c>
      <c r="R51" s="88">
        <v>0</v>
      </c>
      <c r="S51" s="116">
        <v>0</v>
      </c>
      <c r="U51" s="115">
        <v>-15</v>
      </c>
      <c r="V51" s="116">
        <v>130.76</v>
      </c>
      <c r="W51">
        <v>74.31</v>
      </c>
      <c r="X51">
        <v>19.3</v>
      </c>
      <c r="Y51">
        <v>8.01</v>
      </c>
      <c r="Z51">
        <v>28.95</v>
      </c>
      <c r="AA51">
        <v>0.19</v>
      </c>
      <c r="AB51">
        <v>-15</v>
      </c>
    </row>
    <row r="52" spans="7:28">
      <c r="G52" t="s">
        <v>94</v>
      </c>
      <c r="H52" s="115">
        <v>25.09</v>
      </c>
      <c r="I52" s="88">
        <v>14.48</v>
      </c>
      <c r="J52" s="88">
        <v>33.770000000000003</v>
      </c>
      <c r="K52" s="88">
        <v>0</v>
      </c>
      <c r="L52" s="88">
        <v>8.01</v>
      </c>
      <c r="M52" s="116">
        <v>4.05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85.4</v>
      </c>
      <c r="W52">
        <v>25.09</v>
      </c>
      <c r="X52">
        <v>14.48</v>
      </c>
      <c r="Y52">
        <v>8.01</v>
      </c>
      <c r="Z52">
        <v>0</v>
      </c>
      <c r="AA52">
        <v>4.05</v>
      </c>
      <c r="AB52">
        <v>33.770000000000003</v>
      </c>
    </row>
    <row r="53" spans="7:28">
      <c r="G53" t="s">
        <v>95</v>
      </c>
      <c r="H53" s="115">
        <v>0</v>
      </c>
      <c r="I53" s="88">
        <v>14.48</v>
      </c>
      <c r="J53" s="88">
        <v>14.48</v>
      </c>
      <c r="K53" s="88">
        <v>28.94</v>
      </c>
      <c r="L53" s="88">
        <v>7.72</v>
      </c>
      <c r="M53" s="116">
        <v>2.41</v>
      </c>
      <c r="N53" s="115">
        <v>-21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-21</v>
      </c>
      <c r="V53" s="116">
        <v>68.03</v>
      </c>
      <c r="W53">
        <v>-21</v>
      </c>
      <c r="X53">
        <v>14.48</v>
      </c>
      <c r="Y53">
        <v>7.72</v>
      </c>
      <c r="Z53">
        <v>28.94</v>
      </c>
      <c r="AA53">
        <v>2.41</v>
      </c>
      <c r="AB53">
        <v>14.48</v>
      </c>
    </row>
    <row r="54" spans="7:28">
      <c r="G54" t="s">
        <v>96</v>
      </c>
      <c r="H54" s="115">
        <v>10.62</v>
      </c>
      <c r="I54" s="88">
        <v>0</v>
      </c>
      <c r="J54" s="88">
        <v>48.24</v>
      </c>
      <c r="K54" s="88">
        <v>28.95</v>
      </c>
      <c r="L54" s="88">
        <v>6.76</v>
      </c>
      <c r="M54" s="116">
        <v>8.3000000000000007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102.87</v>
      </c>
      <c r="W54">
        <v>10.62</v>
      </c>
      <c r="X54">
        <v>0</v>
      </c>
      <c r="Y54">
        <v>6.76</v>
      </c>
      <c r="Z54">
        <v>28.95</v>
      </c>
      <c r="AA54">
        <v>8.3000000000000007</v>
      </c>
      <c r="AB54">
        <v>48.24</v>
      </c>
    </row>
    <row r="55" spans="7:28">
      <c r="G55" t="s">
        <v>97</v>
      </c>
      <c r="H55" s="115">
        <v>48.24</v>
      </c>
      <c r="I55" s="88">
        <v>0</v>
      </c>
      <c r="J55" s="88">
        <v>0</v>
      </c>
      <c r="K55" s="88">
        <v>38.6</v>
      </c>
      <c r="L55" s="88">
        <v>12.55</v>
      </c>
      <c r="M55" s="116">
        <v>4.25</v>
      </c>
      <c r="N55" s="115">
        <v>0</v>
      </c>
      <c r="O55" s="88">
        <v>-50</v>
      </c>
      <c r="P55" s="88">
        <v>-27</v>
      </c>
      <c r="Q55" s="88">
        <v>0</v>
      </c>
      <c r="R55" s="88">
        <v>0</v>
      </c>
      <c r="S55" s="116">
        <v>0</v>
      </c>
      <c r="U55" s="115">
        <v>-77</v>
      </c>
      <c r="V55" s="116">
        <v>103.64</v>
      </c>
      <c r="W55">
        <v>48.24</v>
      </c>
      <c r="X55">
        <v>-50</v>
      </c>
      <c r="Y55">
        <v>12.55</v>
      </c>
      <c r="Z55">
        <v>38.6</v>
      </c>
      <c r="AA55">
        <v>4.25</v>
      </c>
      <c r="AB55">
        <v>-27</v>
      </c>
    </row>
    <row r="56" spans="7:28">
      <c r="G56" t="s">
        <v>98</v>
      </c>
      <c r="H56" s="115">
        <v>25.08</v>
      </c>
      <c r="I56" s="88">
        <v>0</v>
      </c>
      <c r="J56" s="88">
        <v>0</v>
      </c>
      <c r="K56" s="88">
        <v>0</v>
      </c>
      <c r="L56" s="88">
        <v>4.83</v>
      </c>
      <c r="M56" s="116">
        <v>5.89</v>
      </c>
      <c r="N56" s="115">
        <v>0</v>
      </c>
      <c r="O56" s="88">
        <v>-20</v>
      </c>
      <c r="P56" s="88">
        <v>-35</v>
      </c>
      <c r="Q56" s="88">
        <v>0</v>
      </c>
      <c r="R56" s="88">
        <v>0</v>
      </c>
      <c r="S56" s="116">
        <v>0</v>
      </c>
      <c r="U56" s="115">
        <v>-55</v>
      </c>
      <c r="V56" s="116">
        <v>35.799999999999997</v>
      </c>
      <c r="W56">
        <v>25.08</v>
      </c>
      <c r="X56">
        <v>-20</v>
      </c>
      <c r="Y56">
        <v>4.83</v>
      </c>
      <c r="Z56">
        <v>0</v>
      </c>
      <c r="AA56">
        <v>5.89</v>
      </c>
      <c r="AB56">
        <v>-35</v>
      </c>
    </row>
    <row r="57" spans="7:28">
      <c r="G57" t="s">
        <v>99</v>
      </c>
      <c r="H57" s="115">
        <v>0</v>
      </c>
      <c r="I57" s="88">
        <v>19.3</v>
      </c>
      <c r="J57" s="88">
        <v>14.48</v>
      </c>
      <c r="K57" s="88">
        <v>38.590000000000003</v>
      </c>
      <c r="L57" s="88">
        <v>6.76</v>
      </c>
      <c r="M57" s="116">
        <v>5.21</v>
      </c>
      <c r="N57" s="115">
        <v>-32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-32</v>
      </c>
      <c r="V57" s="116">
        <v>84.34</v>
      </c>
      <c r="W57">
        <v>-32</v>
      </c>
      <c r="X57">
        <v>19.3</v>
      </c>
      <c r="Y57">
        <v>6.76</v>
      </c>
      <c r="Z57">
        <v>38.590000000000003</v>
      </c>
      <c r="AA57">
        <v>5.21</v>
      </c>
      <c r="AB57">
        <v>14.48</v>
      </c>
    </row>
    <row r="58" spans="7:28">
      <c r="G58" t="s">
        <v>100</v>
      </c>
      <c r="H58" s="115">
        <v>7.72</v>
      </c>
      <c r="I58" s="88">
        <v>0</v>
      </c>
      <c r="J58" s="88">
        <v>19.29</v>
      </c>
      <c r="K58" s="88">
        <v>0</v>
      </c>
      <c r="L58" s="88">
        <v>6.76</v>
      </c>
      <c r="M58" s="116">
        <v>0.87</v>
      </c>
      <c r="N58" s="115">
        <v>0</v>
      </c>
      <c r="O58" s="88">
        <v>-15</v>
      </c>
      <c r="P58" s="88">
        <v>0</v>
      </c>
      <c r="Q58" s="88">
        <v>0</v>
      </c>
      <c r="R58" s="88">
        <v>0</v>
      </c>
      <c r="S58" s="116">
        <v>0</v>
      </c>
      <c r="U58" s="115">
        <v>-15</v>
      </c>
      <c r="V58" s="116">
        <v>34.64</v>
      </c>
      <c r="W58">
        <v>7.72</v>
      </c>
      <c r="X58">
        <v>-15</v>
      </c>
      <c r="Y58">
        <v>6.76</v>
      </c>
      <c r="Z58">
        <v>0</v>
      </c>
      <c r="AA58">
        <v>0.87</v>
      </c>
      <c r="AB58">
        <v>19.29</v>
      </c>
    </row>
    <row r="59" spans="7:28">
      <c r="G59" t="s">
        <v>101</v>
      </c>
      <c r="H59" s="115">
        <v>53.07</v>
      </c>
      <c r="I59" s="88">
        <v>9.65</v>
      </c>
      <c r="J59" s="88">
        <v>0</v>
      </c>
      <c r="K59" s="88">
        <v>38.6</v>
      </c>
      <c r="L59" s="88">
        <v>6.76</v>
      </c>
      <c r="M59" s="116">
        <v>3.76</v>
      </c>
      <c r="N59" s="115">
        <v>0</v>
      </c>
      <c r="O59" s="88">
        <v>0</v>
      </c>
      <c r="P59" s="88">
        <v>-35</v>
      </c>
      <c r="Q59" s="88">
        <v>0</v>
      </c>
      <c r="R59" s="88">
        <v>0</v>
      </c>
      <c r="S59" s="116">
        <v>0</v>
      </c>
      <c r="U59" s="115">
        <v>-35</v>
      </c>
      <c r="V59" s="116">
        <v>111.84</v>
      </c>
      <c r="W59">
        <v>53.07</v>
      </c>
      <c r="X59">
        <v>9.65</v>
      </c>
      <c r="Y59">
        <v>6.76</v>
      </c>
      <c r="Z59">
        <v>38.6</v>
      </c>
      <c r="AA59">
        <v>3.76</v>
      </c>
      <c r="AB59">
        <v>-35</v>
      </c>
    </row>
    <row r="60" spans="7:28">
      <c r="G60" t="s">
        <v>102</v>
      </c>
      <c r="H60" s="115">
        <v>37.619999999999997</v>
      </c>
      <c r="I60" s="88">
        <v>24.13</v>
      </c>
      <c r="J60" s="88">
        <v>19.3</v>
      </c>
      <c r="K60" s="88">
        <v>0</v>
      </c>
      <c r="L60" s="88">
        <v>6.76</v>
      </c>
      <c r="M60" s="116">
        <v>8.01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95.82</v>
      </c>
      <c r="W60">
        <v>37.619999999999997</v>
      </c>
      <c r="X60">
        <v>24.13</v>
      </c>
      <c r="Y60">
        <v>6.76</v>
      </c>
      <c r="Z60">
        <v>0</v>
      </c>
      <c r="AA60">
        <v>8.01</v>
      </c>
      <c r="AB60">
        <v>19.3</v>
      </c>
    </row>
    <row r="61" spans="7:28">
      <c r="G61" t="s">
        <v>103</v>
      </c>
      <c r="H61" s="115">
        <v>6.76</v>
      </c>
      <c r="I61" s="88">
        <v>43.41</v>
      </c>
      <c r="J61" s="88">
        <v>33.78</v>
      </c>
      <c r="K61" s="88">
        <v>38.6</v>
      </c>
      <c r="L61" s="88">
        <v>11.1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143.30000000000001</v>
      </c>
      <c r="W61">
        <v>6.76</v>
      </c>
      <c r="X61">
        <v>43.41</v>
      </c>
      <c r="Y61">
        <v>11.1</v>
      </c>
      <c r="Z61">
        <v>38.6</v>
      </c>
      <c r="AA61">
        <v>9.65</v>
      </c>
      <c r="AB61">
        <v>33.78</v>
      </c>
    </row>
    <row r="62" spans="7:28">
      <c r="G62" t="s">
        <v>104</v>
      </c>
      <c r="H62" s="115">
        <v>34.74</v>
      </c>
      <c r="I62" s="88">
        <v>53.08</v>
      </c>
      <c r="J62" s="88">
        <v>38.6</v>
      </c>
      <c r="K62" s="88">
        <v>0</v>
      </c>
      <c r="L62" s="88">
        <v>4.34</v>
      </c>
      <c r="M62" s="116">
        <v>4.4400000000000004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135.19999999999999</v>
      </c>
      <c r="W62">
        <v>34.74</v>
      </c>
      <c r="X62">
        <v>53.08</v>
      </c>
      <c r="Y62">
        <v>4.34</v>
      </c>
      <c r="Z62">
        <v>0</v>
      </c>
      <c r="AA62">
        <v>4.4400000000000004</v>
      </c>
      <c r="AB62">
        <v>38.6</v>
      </c>
    </row>
    <row r="63" spans="7:28">
      <c r="G63" t="s">
        <v>105</v>
      </c>
      <c r="H63" s="115">
        <v>68.510000000000005</v>
      </c>
      <c r="I63" s="88">
        <v>9.65</v>
      </c>
      <c r="J63" s="88">
        <v>0</v>
      </c>
      <c r="K63" s="88">
        <v>43.43</v>
      </c>
      <c r="L63" s="88">
        <v>6.76</v>
      </c>
      <c r="M63" s="116">
        <v>4.34</v>
      </c>
      <c r="N63" s="115">
        <v>0</v>
      </c>
      <c r="O63" s="88">
        <v>0</v>
      </c>
      <c r="P63" s="88">
        <v>-5</v>
      </c>
      <c r="Q63" s="88">
        <v>0</v>
      </c>
      <c r="R63" s="88">
        <v>0</v>
      </c>
      <c r="S63" s="116">
        <v>0</v>
      </c>
      <c r="U63" s="115">
        <v>-5</v>
      </c>
      <c r="V63" s="116">
        <v>132.69</v>
      </c>
      <c r="W63">
        <v>68.510000000000005</v>
      </c>
      <c r="X63">
        <v>9.65</v>
      </c>
      <c r="Y63">
        <v>6.76</v>
      </c>
      <c r="Z63">
        <v>43.43</v>
      </c>
      <c r="AA63">
        <v>4.34</v>
      </c>
      <c r="AB63">
        <v>-5</v>
      </c>
    </row>
    <row r="64" spans="7:28">
      <c r="G64" t="s">
        <v>106</v>
      </c>
      <c r="H64" s="115">
        <v>48.24</v>
      </c>
      <c r="I64" s="88">
        <v>38.6</v>
      </c>
      <c r="J64" s="88">
        <v>43.43</v>
      </c>
      <c r="K64" s="88">
        <v>0</v>
      </c>
      <c r="L64" s="88">
        <v>6.76</v>
      </c>
      <c r="M64" s="116">
        <v>4.7300000000000004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141.76</v>
      </c>
      <c r="W64">
        <v>48.24</v>
      </c>
      <c r="X64">
        <v>38.6</v>
      </c>
      <c r="Y64">
        <v>6.76</v>
      </c>
      <c r="Z64">
        <v>0</v>
      </c>
      <c r="AA64">
        <v>4.7300000000000004</v>
      </c>
      <c r="AB64">
        <v>43.43</v>
      </c>
    </row>
    <row r="65" spans="7:28">
      <c r="G65" t="s">
        <v>107</v>
      </c>
      <c r="H65" s="115">
        <v>0</v>
      </c>
      <c r="I65" s="88">
        <v>4.83</v>
      </c>
      <c r="J65" s="88">
        <v>53.06</v>
      </c>
      <c r="K65" s="88">
        <v>38.6</v>
      </c>
      <c r="L65" s="88">
        <v>6.76</v>
      </c>
      <c r="M65" s="116">
        <v>0.68</v>
      </c>
      <c r="N65" s="115">
        <v>-1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-1</v>
      </c>
      <c r="V65" s="116">
        <v>103.93</v>
      </c>
      <c r="W65">
        <v>-1</v>
      </c>
      <c r="X65">
        <v>4.83</v>
      </c>
      <c r="Y65">
        <v>6.76</v>
      </c>
      <c r="Z65">
        <v>38.6</v>
      </c>
      <c r="AA65">
        <v>0.68</v>
      </c>
      <c r="AB65">
        <v>53.06</v>
      </c>
    </row>
    <row r="66" spans="7:28">
      <c r="G66" t="s">
        <v>108</v>
      </c>
      <c r="H66" s="115">
        <v>17.37</v>
      </c>
      <c r="I66" s="88">
        <v>0</v>
      </c>
      <c r="J66" s="88">
        <v>38.6</v>
      </c>
      <c r="K66" s="88">
        <v>0</v>
      </c>
      <c r="L66" s="88">
        <v>6.76</v>
      </c>
      <c r="M66" s="116">
        <v>4.34</v>
      </c>
      <c r="N66" s="115">
        <v>0</v>
      </c>
      <c r="O66" s="88">
        <v>-5</v>
      </c>
      <c r="P66" s="88">
        <v>0</v>
      </c>
      <c r="Q66" s="88">
        <v>0</v>
      </c>
      <c r="R66" s="88">
        <v>0</v>
      </c>
      <c r="S66" s="116">
        <v>0</v>
      </c>
      <c r="U66" s="115">
        <v>-5</v>
      </c>
      <c r="V66" s="116">
        <v>67.069999999999993</v>
      </c>
      <c r="W66">
        <v>17.37</v>
      </c>
      <c r="X66">
        <v>-5</v>
      </c>
      <c r="Y66">
        <v>6.76</v>
      </c>
      <c r="Z66">
        <v>0</v>
      </c>
      <c r="AA66">
        <v>4.34</v>
      </c>
      <c r="AB66">
        <v>38.6</v>
      </c>
    </row>
    <row r="67" spans="7:28">
      <c r="G67" t="s">
        <v>109</v>
      </c>
      <c r="H67" s="115">
        <v>30.88</v>
      </c>
      <c r="I67" s="88">
        <v>0</v>
      </c>
      <c r="J67" s="88">
        <v>0</v>
      </c>
      <c r="K67" s="88">
        <v>38.61</v>
      </c>
      <c r="L67" s="88">
        <v>12.06</v>
      </c>
      <c r="M67" s="116">
        <v>5.69</v>
      </c>
      <c r="N67" s="115">
        <v>0</v>
      </c>
      <c r="O67" s="88">
        <v>-30</v>
      </c>
      <c r="P67" s="88">
        <v>-32</v>
      </c>
      <c r="Q67" s="88">
        <v>0</v>
      </c>
      <c r="R67" s="88">
        <v>0</v>
      </c>
      <c r="S67" s="116">
        <v>0</v>
      </c>
      <c r="U67" s="115">
        <v>-62</v>
      </c>
      <c r="V67" s="116">
        <v>87.24</v>
      </c>
      <c r="W67">
        <v>30.88</v>
      </c>
      <c r="X67">
        <v>-30</v>
      </c>
      <c r="Y67">
        <v>12.06</v>
      </c>
      <c r="Z67">
        <v>38.61</v>
      </c>
      <c r="AA67">
        <v>5.69</v>
      </c>
      <c r="AB67">
        <v>-32</v>
      </c>
    </row>
    <row r="68" spans="7:28">
      <c r="G68" t="s">
        <v>110</v>
      </c>
      <c r="H68" s="115">
        <v>12.54</v>
      </c>
      <c r="I68" s="88">
        <v>0</v>
      </c>
      <c r="J68" s="88">
        <v>4.83</v>
      </c>
      <c r="K68" s="88">
        <v>0</v>
      </c>
      <c r="L68" s="88">
        <v>3.38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30.4</v>
      </c>
      <c r="W68">
        <v>12.54</v>
      </c>
      <c r="X68">
        <v>0</v>
      </c>
      <c r="Y68">
        <v>3.38</v>
      </c>
      <c r="Z68">
        <v>0</v>
      </c>
      <c r="AA68">
        <v>9.65</v>
      </c>
      <c r="AB68">
        <v>4.83</v>
      </c>
    </row>
    <row r="69" spans="7:28">
      <c r="G69" t="s">
        <v>111</v>
      </c>
      <c r="H69" s="115">
        <v>74.31</v>
      </c>
      <c r="I69" s="88">
        <v>0</v>
      </c>
      <c r="J69" s="88">
        <v>9.65</v>
      </c>
      <c r="K69" s="88">
        <v>38.6</v>
      </c>
      <c r="L69" s="88">
        <v>0</v>
      </c>
      <c r="M69" s="116">
        <v>7.43</v>
      </c>
      <c r="N69" s="115">
        <v>0</v>
      </c>
      <c r="O69" s="88">
        <v>-20</v>
      </c>
      <c r="P69" s="88">
        <v>0</v>
      </c>
      <c r="Q69" s="88">
        <v>0</v>
      </c>
      <c r="R69" s="88">
        <v>0</v>
      </c>
      <c r="S69" s="116">
        <v>0</v>
      </c>
      <c r="U69" s="115">
        <v>-20</v>
      </c>
      <c r="V69" s="116">
        <v>129.99</v>
      </c>
      <c r="W69">
        <v>74.31</v>
      </c>
      <c r="X69">
        <v>-20</v>
      </c>
      <c r="Y69">
        <v>0</v>
      </c>
      <c r="Z69">
        <v>38.6</v>
      </c>
      <c r="AA69">
        <v>7.43</v>
      </c>
      <c r="AB69">
        <v>9.65</v>
      </c>
    </row>
    <row r="70" spans="7:28">
      <c r="G70" t="s">
        <v>112</v>
      </c>
      <c r="H70" s="115">
        <v>48.25</v>
      </c>
      <c r="I70" s="88">
        <v>0</v>
      </c>
      <c r="J70" s="88">
        <v>19.3</v>
      </c>
      <c r="K70" s="88">
        <v>0</v>
      </c>
      <c r="L70" s="88">
        <v>0</v>
      </c>
      <c r="M70" s="116">
        <v>6.56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74.11</v>
      </c>
      <c r="W70">
        <v>48.25</v>
      </c>
      <c r="X70">
        <v>0</v>
      </c>
      <c r="Y70">
        <v>0</v>
      </c>
      <c r="Z70">
        <v>0</v>
      </c>
      <c r="AA70">
        <v>6.56</v>
      </c>
      <c r="AB70">
        <v>19.3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43.42</v>
      </c>
      <c r="L71" s="88">
        <v>1.5</v>
      </c>
      <c r="M71" s="116">
        <v>9.65</v>
      </c>
      <c r="N71" s="115">
        <v>-9</v>
      </c>
      <c r="O71" s="88">
        <v>-5</v>
      </c>
      <c r="P71" s="88">
        <v>-38</v>
      </c>
      <c r="Q71" s="88">
        <v>0</v>
      </c>
      <c r="R71" s="88">
        <v>0</v>
      </c>
      <c r="S71" s="116">
        <v>0</v>
      </c>
      <c r="U71" s="115">
        <v>-52</v>
      </c>
      <c r="V71" s="116">
        <v>54.57</v>
      </c>
      <c r="W71">
        <v>-9</v>
      </c>
      <c r="X71">
        <v>-5</v>
      </c>
      <c r="Y71">
        <v>1.5</v>
      </c>
      <c r="Z71">
        <v>43.42</v>
      </c>
      <c r="AA71">
        <v>9.65</v>
      </c>
      <c r="AB71">
        <v>-38</v>
      </c>
    </row>
    <row r="72" spans="7:28">
      <c r="G72" t="s">
        <v>114</v>
      </c>
      <c r="H72" s="115">
        <v>30.88</v>
      </c>
      <c r="I72" s="88">
        <v>9.65</v>
      </c>
      <c r="J72" s="88">
        <v>33.770000000000003</v>
      </c>
      <c r="K72" s="88">
        <v>0</v>
      </c>
      <c r="L72" s="88">
        <v>0</v>
      </c>
      <c r="M72" s="116">
        <v>0.57999999999999996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74.88</v>
      </c>
      <c r="W72">
        <v>30.88</v>
      </c>
      <c r="X72">
        <v>9.65</v>
      </c>
      <c r="Y72">
        <v>0</v>
      </c>
      <c r="Z72">
        <v>0</v>
      </c>
      <c r="AA72">
        <v>0.57999999999999996</v>
      </c>
      <c r="AB72">
        <v>33.770000000000003</v>
      </c>
    </row>
    <row r="73" spans="7:28">
      <c r="G73" t="s">
        <v>115</v>
      </c>
      <c r="H73" s="115">
        <v>108.07</v>
      </c>
      <c r="I73" s="88">
        <v>43.43</v>
      </c>
      <c r="J73" s="88">
        <v>33.78</v>
      </c>
      <c r="K73" s="88">
        <v>43.43</v>
      </c>
      <c r="L73" s="88">
        <v>5.79</v>
      </c>
      <c r="M73" s="116">
        <v>5.98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240.48</v>
      </c>
      <c r="W73">
        <v>108.07</v>
      </c>
      <c r="X73">
        <v>43.43</v>
      </c>
      <c r="Y73">
        <v>5.79</v>
      </c>
      <c r="Z73">
        <v>43.43</v>
      </c>
      <c r="AA73">
        <v>5.98</v>
      </c>
      <c r="AB73">
        <v>33.78</v>
      </c>
    </row>
    <row r="74" spans="7:28">
      <c r="G74" t="s">
        <v>116</v>
      </c>
      <c r="H74" s="115">
        <v>96.31</v>
      </c>
      <c r="I74" s="88">
        <v>42.24</v>
      </c>
      <c r="J74" s="88">
        <v>29.57</v>
      </c>
      <c r="K74" s="88">
        <v>0</v>
      </c>
      <c r="L74" s="88">
        <v>0</v>
      </c>
      <c r="M74" s="116">
        <v>4.3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172.42</v>
      </c>
      <c r="W74">
        <v>96.31</v>
      </c>
      <c r="X74">
        <v>42.24</v>
      </c>
      <c r="Y74">
        <v>0</v>
      </c>
      <c r="Z74">
        <v>0</v>
      </c>
      <c r="AA74">
        <v>4.3</v>
      </c>
      <c r="AB74">
        <v>29.57</v>
      </c>
    </row>
    <row r="75" spans="7:28">
      <c r="G75" t="s">
        <v>117</v>
      </c>
      <c r="H75" s="115">
        <v>93.49</v>
      </c>
      <c r="I75" s="88">
        <v>30.91</v>
      </c>
      <c r="J75" s="88">
        <v>38.630000000000003</v>
      </c>
      <c r="K75" s="88">
        <v>38.630000000000003</v>
      </c>
      <c r="L75" s="88">
        <v>0</v>
      </c>
      <c r="M75" s="116">
        <v>7.73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209.39</v>
      </c>
      <c r="W75">
        <v>93.49</v>
      </c>
      <c r="X75">
        <v>30.91</v>
      </c>
      <c r="Y75">
        <v>0</v>
      </c>
      <c r="Z75">
        <v>38.630000000000003</v>
      </c>
      <c r="AA75">
        <v>7.73</v>
      </c>
      <c r="AB75">
        <v>38.630000000000003</v>
      </c>
    </row>
    <row r="76" spans="7:28">
      <c r="G76" t="s">
        <v>118</v>
      </c>
      <c r="H76" s="115">
        <v>76.23</v>
      </c>
      <c r="I76" s="88">
        <v>0</v>
      </c>
      <c r="J76" s="88">
        <v>28.95</v>
      </c>
      <c r="K76" s="88">
        <v>0</v>
      </c>
      <c r="L76" s="88">
        <v>0</v>
      </c>
      <c r="M76" s="116">
        <v>3.67</v>
      </c>
      <c r="N76" s="115">
        <v>0</v>
      </c>
      <c r="O76" s="88">
        <v>-40</v>
      </c>
      <c r="P76" s="88">
        <v>0</v>
      </c>
      <c r="Q76" s="88">
        <v>0</v>
      </c>
      <c r="R76" s="88">
        <v>0</v>
      </c>
      <c r="S76" s="116">
        <v>0</v>
      </c>
      <c r="U76" s="115">
        <v>-40</v>
      </c>
      <c r="V76" s="116">
        <v>108.85</v>
      </c>
      <c r="W76">
        <v>76.23</v>
      </c>
      <c r="X76">
        <v>-40</v>
      </c>
      <c r="Y76">
        <v>0</v>
      </c>
      <c r="Z76">
        <v>0</v>
      </c>
      <c r="AA76">
        <v>3.67</v>
      </c>
      <c r="AB76">
        <v>28.95</v>
      </c>
    </row>
    <row r="77" spans="7:28">
      <c r="G77" t="s">
        <v>119</v>
      </c>
      <c r="H77" s="115">
        <v>0</v>
      </c>
      <c r="I77" s="88">
        <v>0</v>
      </c>
      <c r="J77" s="88">
        <v>38.6</v>
      </c>
      <c r="K77" s="88">
        <v>43.42</v>
      </c>
      <c r="L77" s="88">
        <v>0</v>
      </c>
      <c r="M77" s="116">
        <v>3.96</v>
      </c>
      <c r="N77" s="115">
        <v>0</v>
      </c>
      <c r="O77" s="88">
        <v>-35</v>
      </c>
      <c r="P77" s="88">
        <v>0</v>
      </c>
      <c r="Q77" s="88">
        <v>0</v>
      </c>
      <c r="R77" s="88">
        <v>0</v>
      </c>
      <c r="S77" s="116">
        <v>0</v>
      </c>
      <c r="U77" s="115">
        <v>-35</v>
      </c>
      <c r="V77" s="116">
        <v>85.98</v>
      </c>
      <c r="W77">
        <v>0</v>
      </c>
      <c r="X77">
        <v>-35</v>
      </c>
      <c r="Y77">
        <v>0</v>
      </c>
      <c r="Z77">
        <v>43.42</v>
      </c>
      <c r="AA77">
        <v>3.96</v>
      </c>
      <c r="AB77">
        <v>38.6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2.27</v>
      </c>
      <c r="M78" s="116">
        <v>3.57</v>
      </c>
      <c r="N78" s="115">
        <v>0</v>
      </c>
      <c r="O78" s="88">
        <v>0</v>
      </c>
      <c r="P78" s="88">
        <v>-45</v>
      </c>
      <c r="Q78" s="88">
        <v>0</v>
      </c>
      <c r="R78" s="88">
        <v>0</v>
      </c>
      <c r="S78" s="116">
        <v>0</v>
      </c>
      <c r="U78" s="115">
        <v>-45</v>
      </c>
      <c r="V78" s="116">
        <v>5.84</v>
      </c>
      <c r="W78">
        <v>0</v>
      </c>
      <c r="X78">
        <v>0</v>
      </c>
      <c r="Y78">
        <v>2.27</v>
      </c>
      <c r="Z78">
        <v>0</v>
      </c>
      <c r="AA78">
        <v>3.57</v>
      </c>
      <c r="AB78">
        <v>-45</v>
      </c>
    </row>
    <row r="79" spans="7:28">
      <c r="G79" t="s">
        <v>121</v>
      </c>
      <c r="H79" s="115">
        <v>0</v>
      </c>
      <c r="I79" s="88">
        <v>0</v>
      </c>
      <c r="J79" s="88">
        <v>24.13</v>
      </c>
      <c r="K79" s="88">
        <v>53.07</v>
      </c>
      <c r="L79" s="88">
        <v>0</v>
      </c>
      <c r="M79" s="116">
        <v>0.1</v>
      </c>
      <c r="N79" s="115">
        <v>-27</v>
      </c>
      <c r="O79" s="88">
        <v>-25</v>
      </c>
      <c r="P79" s="88">
        <v>0</v>
      </c>
      <c r="Q79" s="88">
        <v>0</v>
      </c>
      <c r="R79" s="88">
        <v>0</v>
      </c>
      <c r="S79" s="116">
        <v>0</v>
      </c>
      <c r="U79" s="115">
        <v>-52</v>
      </c>
      <c r="V79" s="116">
        <v>77.3</v>
      </c>
      <c r="W79">
        <v>-27</v>
      </c>
      <c r="X79">
        <v>-25</v>
      </c>
      <c r="Y79">
        <v>0</v>
      </c>
      <c r="Z79">
        <v>53.07</v>
      </c>
      <c r="AA79">
        <v>0.1</v>
      </c>
      <c r="AB79">
        <v>24.13</v>
      </c>
    </row>
    <row r="80" spans="7:28">
      <c r="G80" t="s">
        <v>122</v>
      </c>
      <c r="H80" s="115">
        <v>0</v>
      </c>
      <c r="I80" s="88">
        <v>0</v>
      </c>
      <c r="J80" s="88">
        <v>19.29</v>
      </c>
      <c r="K80" s="88">
        <v>0</v>
      </c>
      <c r="L80" s="88">
        <v>6.76</v>
      </c>
      <c r="M80" s="116">
        <v>5.89</v>
      </c>
      <c r="N80" s="115">
        <v>-13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-43</v>
      </c>
      <c r="V80" s="116">
        <v>31.94</v>
      </c>
      <c r="W80">
        <v>-13</v>
      </c>
      <c r="X80">
        <v>-30</v>
      </c>
      <c r="Y80">
        <v>6.76</v>
      </c>
      <c r="Z80">
        <v>0</v>
      </c>
      <c r="AA80">
        <v>5.89</v>
      </c>
      <c r="AB80">
        <v>19.29</v>
      </c>
    </row>
    <row r="81" spans="7:28">
      <c r="G81" t="s">
        <v>123</v>
      </c>
      <c r="H81" s="115">
        <v>0</v>
      </c>
      <c r="I81" s="88">
        <v>0</v>
      </c>
      <c r="J81" s="88">
        <v>4.83</v>
      </c>
      <c r="K81" s="88">
        <v>48.24</v>
      </c>
      <c r="L81" s="88">
        <v>8.69</v>
      </c>
      <c r="M81" s="116">
        <v>7.14</v>
      </c>
      <c r="N81" s="115">
        <v>-21</v>
      </c>
      <c r="O81" s="88">
        <v>-60</v>
      </c>
      <c r="P81" s="88">
        <v>0</v>
      </c>
      <c r="Q81" s="88">
        <v>0</v>
      </c>
      <c r="R81" s="88">
        <v>0</v>
      </c>
      <c r="S81" s="116">
        <v>0</v>
      </c>
      <c r="U81" s="115">
        <v>-81</v>
      </c>
      <c r="V81" s="116">
        <v>68.900000000000006</v>
      </c>
      <c r="W81">
        <v>-21</v>
      </c>
      <c r="X81">
        <v>-60</v>
      </c>
      <c r="Y81">
        <v>8.69</v>
      </c>
      <c r="Z81">
        <v>48.24</v>
      </c>
      <c r="AA81">
        <v>7.14</v>
      </c>
      <c r="AB81">
        <v>4.83</v>
      </c>
    </row>
    <row r="82" spans="7:28">
      <c r="G82" t="s">
        <v>124</v>
      </c>
      <c r="H82" s="115">
        <v>0</v>
      </c>
      <c r="I82" s="88">
        <v>0</v>
      </c>
      <c r="J82" s="88">
        <v>4.83</v>
      </c>
      <c r="K82" s="88">
        <v>0</v>
      </c>
      <c r="L82" s="88">
        <v>8.69</v>
      </c>
      <c r="M82" s="116">
        <v>9.64</v>
      </c>
      <c r="N82" s="115">
        <v>-24</v>
      </c>
      <c r="O82" s="88">
        <v>-100</v>
      </c>
      <c r="P82" s="88">
        <v>0</v>
      </c>
      <c r="Q82" s="88">
        <v>0</v>
      </c>
      <c r="R82" s="88">
        <v>0</v>
      </c>
      <c r="S82" s="116">
        <v>0</v>
      </c>
      <c r="U82" s="115">
        <v>-124</v>
      </c>
      <c r="V82" s="116">
        <v>23.16</v>
      </c>
      <c r="W82">
        <v>-24</v>
      </c>
      <c r="X82">
        <v>-100</v>
      </c>
      <c r="Y82">
        <v>8.69</v>
      </c>
      <c r="Z82">
        <v>0</v>
      </c>
      <c r="AA82">
        <v>9.64</v>
      </c>
      <c r="AB82">
        <v>4.83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43.43</v>
      </c>
      <c r="L83" s="88">
        <v>8.49</v>
      </c>
      <c r="M83" s="116">
        <v>8.59</v>
      </c>
      <c r="N83" s="115">
        <v>0</v>
      </c>
      <c r="O83" s="88">
        <v>-50</v>
      </c>
      <c r="P83" s="88">
        <v>-35</v>
      </c>
      <c r="Q83" s="88">
        <v>0</v>
      </c>
      <c r="R83" s="88">
        <v>0</v>
      </c>
      <c r="S83" s="116">
        <v>0</v>
      </c>
      <c r="U83" s="115">
        <v>-85</v>
      </c>
      <c r="V83" s="116">
        <v>60.51</v>
      </c>
      <c r="W83">
        <v>0</v>
      </c>
      <c r="X83">
        <v>-50</v>
      </c>
      <c r="Y83">
        <v>8.49</v>
      </c>
      <c r="Z83">
        <v>43.43</v>
      </c>
      <c r="AA83">
        <v>8.59</v>
      </c>
      <c r="AB83">
        <v>-35</v>
      </c>
    </row>
    <row r="84" spans="7:28">
      <c r="G84" t="s">
        <v>126</v>
      </c>
      <c r="H84" s="115">
        <v>0</v>
      </c>
      <c r="I84" s="88">
        <v>0</v>
      </c>
      <c r="J84" s="88">
        <v>14.47</v>
      </c>
      <c r="K84" s="88">
        <v>0</v>
      </c>
      <c r="L84" s="88">
        <v>7.24</v>
      </c>
      <c r="M84" s="116">
        <v>6.76</v>
      </c>
      <c r="N84" s="115">
        <v>-39</v>
      </c>
      <c r="O84" s="88">
        <v>-10</v>
      </c>
      <c r="P84" s="88">
        <v>0</v>
      </c>
      <c r="Q84" s="88">
        <v>0</v>
      </c>
      <c r="R84" s="88">
        <v>0</v>
      </c>
      <c r="S84" s="116">
        <v>0</v>
      </c>
      <c r="U84" s="115">
        <v>-49</v>
      </c>
      <c r="V84" s="116">
        <v>28.47</v>
      </c>
      <c r="W84">
        <v>-39</v>
      </c>
      <c r="X84">
        <v>-10</v>
      </c>
      <c r="Y84">
        <v>7.24</v>
      </c>
      <c r="Z84">
        <v>0</v>
      </c>
      <c r="AA84">
        <v>6.76</v>
      </c>
      <c r="AB84">
        <v>14.47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38.6</v>
      </c>
      <c r="L85" s="88">
        <v>11.58</v>
      </c>
      <c r="M85" s="116">
        <v>9.65</v>
      </c>
      <c r="N85" s="115">
        <v>-11</v>
      </c>
      <c r="O85" s="88">
        <v>-75</v>
      </c>
      <c r="P85" s="88">
        <v>-20</v>
      </c>
      <c r="Q85" s="88">
        <v>0</v>
      </c>
      <c r="R85" s="88">
        <v>0</v>
      </c>
      <c r="S85" s="116">
        <v>0</v>
      </c>
      <c r="U85" s="115">
        <v>-106</v>
      </c>
      <c r="V85" s="116">
        <v>59.83</v>
      </c>
      <c r="W85">
        <v>-11</v>
      </c>
      <c r="X85">
        <v>-75</v>
      </c>
      <c r="Y85">
        <v>11.58</v>
      </c>
      <c r="Z85">
        <v>38.6</v>
      </c>
      <c r="AA85">
        <v>9.65</v>
      </c>
      <c r="AB85">
        <v>-20</v>
      </c>
    </row>
    <row r="86" spans="7:28">
      <c r="G86" t="s">
        <v>128</v>
      </c>
      <c r="H86" s="115">
        <v>0</v>
      </c>
      <c r="I86" s="88">
        <v>0</v>
      </c>
      <c r="J86" s="88">
        <v>24.13</v>
      </c>
      <c r="K86" s="88">
        <v>0</v>
      </c>
      <c r="L86" s="88">
        <v>4.34</v>
      </c>
      <c r="M86" s="116">
        <v>0</v>
      </c>
      <c r="N86" s="115">
        <v>-4</v>
      </c>
      <c r="O86" s="88">
        <v>-60</v>
      </c>
      <c r="P86" s="88">
        <v>0</v>
      </c>
      <c r="Q86" s="88">
        <v>0</v>
      </c>
      <c r="R86" s="88">
        <v>0</v>
      </c>
      <c r="S86" s="116">
        <v>0</v>
      </c>
      <c r="U86" s="115">
        <v>-64</v>
      </c>
      <c r="V86" s="116">
        <v>28.47</v>
      </c>
      <c r="W86">
        <v>-4</v>
      </c>
      <c r="X86">
        <v>-60</v>
      </c>
      <c r="Y86">
        <v>4.34</v>
      </c>
      <c r="Z86">
        <v>0</v>
      </c>
      <c r="AA86">
        <v>0</v>
      </c>
      <c r="AB86">
        <v>24.13</v>
      </c>
    </row>
    <row r="87" spans="7:28">
      <c r="G87" t="s">
        <v>129</v>
      </c>
      <c r="H87" s="115">
        <v>27.02</v>
      </c>
      <c r="I87" s="88">
        <v>0</v>
      </c>
      <c r="J87" s="88">
        <v>19.3</v>
      </c>
      <c r="K87" s="88">
        <v>28.95</v>
      </c>
      <c r="L87" s="88">
        <v>6.76</v>
      </c>
      <c r="M87" s="116">
        <v>9.26</v>
      </c>
      <c r="N87" s="115">
        <v>0</v>
      </c>
      <c r="O87" s="88">
        <v>-40</v>
      </c>
      <c r="P87" s="88">
        <v>0</v>
      </c>
      <c r="Q87" s="88">
        <v>0</v>
      </c>
      <c r="R87" s="88">
        <v>0</v>
      </c>
      <c r="S87" s="116">
        <v>0</v>
      </c>
      <c r="U87" s="115">
        <v>-40</v>
      </c>
      <c r="V87" s="116">
        <v>91.29</v>
      </c>
      <c r="W87">
        <v>27.02</v>
      </c>
      <c r="X87">
        <v>-40</v>
      </c>
      <c r="Y87">
        <v>6.76</v>
      </c>
      <c r="Z87">
        <v>28.95</v>
      </c>
      <c r="AA87">
        <v>9.26</v>
      </c>
      <c r="AB87">
        <v>19.3</v>
      </c>
    </row>
    <row r="88" spans="7:28">
      <c r="G88" t="s">
        <v>130</v>
      </c>
      <c r="H88" s="115">
        <v>22.19</v>
      </c>
      <c r="I88" s="88">
        <v>0</v>
      </c>
      <c r="J88" s="88">
        <v>14.48</v>
      </c>
      <c r="K88" s="88">
        <v>0</v>
      </c>
      <c r="L88" s="88">
        <v>5.79</v>
      </c>
      <c r="M88" s="116">
        <v>5.4</v>
      </c>
      <c r="N88" s="115">
        <v>0</v>
      </c>
      <c r="O88" s="88">
        <v>-40</v>
      </c>
      <c r="P88" s="88">
        <v>0</v>
      </c>
      <c r="Q88" s="88">
        <v>0</v>
      </c>
      <c r="R88" s="88">
        <v>0</v>
      </c>
      <c r="S88" s="116">
        <v>0</v>
      </c>
      <c r="U88" s="115">
        <v>-40</v>
      </c>
      <c r="V88" s="116">
        <v>47.86</v>
      </c>
      <c r="W88">
        <v>22.19</v>
      </c>
      <c r="X88">
        <v>-40</v>
      </c>
      <c r="Y88">
        <v>5.79</v>
      </c>
      <c r="Z88">
        <v>0</v>
      </c>
      <c r="AA88">
        <v>5.4</v>
      </c>
      <c r="AB88">
        <v>14.48</v>
      </c>
    </row>
    <row r="89" spans="7:28">
      <c r="G89" t="s">
        <v>131</v>
      </c>
      <c r="H89" s="115">
        <v>0</v>
      </c>
      <c r="I89" s="88">
        <v>0</v>
      </c>
      <c r="J89" s="88">
        <v>14.48</v>
      </c>
      <c r="K89" s="88">
        <v>28.94</v>
      </c>
      <c r="L89" s="88">
        <v>5.31</v>
      </c>
      <c r="M89" s="116">
        <v>9.65</v>
      </c>
      <c r="N89" s="115">
        <v>-23</v>
      </c>
      <c r="O89" s="88">
        <v>-10</v>
      </c>
      <c r="P89" s="88">
        <v>0</v>
      </c>
      <c r="Q89" s="88">
        <v>0</v>
      </c>
      <c r="R89" s="88">
        <v>0</v>
      </c>
      <c r="S89" s="116">
        <v>0</v>
      </c>
      <c r="U89" s="115">
        <v>-33</v>
      </c>
      <c r="V89" s="116">
        <v>58.38</v>
      </c>
      <c r="W89">
        <v>-23</v>
      </c>
      <c r="X89">
        <v>-10</v>
      </c>
      <c r="Y89">
        <v>5.31</v>
      </c>
      <c r="Z89">
        <v>28.94</v>
      </c>
      <c r="AA89">
        <v>9.65</v>
      </c>
      <c r="AB89">
        <v>14.48</v>
      </c>
    </row>
    <row r="90" spans="7:28">
      <c r="G90" t="s">
        <v>132</v>
      </c>
      <c r="H90" s="115">
        <v>16.41</v>
      </c>
      <c r="I90" s="88">
        <v>28.94</v>
      </c>
      <c r="J90" s="88">
        <v>24.13</v>
      </c>
      <c r="K90" s="88">
        <v>0</v>
      </c>
      <c r="L90" s="88">
        <v>2.9</v>
      </c>
      <c r="M90" s="116">
        <v>3.18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75.56</v>
      </c>
      <c r="W90">
        <v>16.41</v>
      </c>
      <c r="X90">
        <v>28.94</v>
      </c>
      <c r="Y90">
        <v>2.9</v>
      </c>
      <c r="Z90">
        <v>0</v>
      </c>
      <c r="AA90">
        <v>3.18</v>
      </c>
      <c r="AB90">
        <v>24.13</v>
      </c>
    </row>
    <row r="91" spans="7:28">
      <c r="G91" t="s">
        <v>133</v>
      </c>
      <c r="H91" s="115">
        <v>0</v>
      </c>
      <c r="I91" s="88">
        <v>9.65</v>
      </c>
      <c r="J91" s="88">
        <v>0</v>
      </c>
      <c r="K91" s="88">
        <v>0</v>
      </c>
      <c r="L91" s="88">
        <v>9.65</v>
      </c>
      <c r="M91" s="116">
        <v>4.63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23.93</v>
      </c>
      <c r="W91">
        <v>0</v>
      </c>
      <c r="X91">
        <v>9.65</v>
      </c>
      <c r="Y91">
        <v>9.65</v>
      </c>
      <c r="Z91">
        <v>0</v>
      </c>
      <c r="AA91">
        <v>4.63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1.93</v>
      </c>
      <c r="M92" s="116">
        <v>3.86</v>
      </c>
      <c r="N92" s="115">
        <v>0</v>
      </c>
      <c r="O92" s="88">
        <v>-10</v>
      </c>
      <c r="P92" s="88">
        <v>-20</v>
      </c>
      <c r="Q92" s="88">
        <v>0</v>
      </c>
      <c r="R92" s="88">
        <v>0</v>
      </c>
      <c r="S92" s="116">
        <v>0</v>
      </c>
      <c r="U92" s="115">
        <v>-30</v>
      </c>
      <c r="V92" s="116">
        <v>5.79</v>
      </c>
      <c r="W92">
        <v>0</v>
      </c>
      <c r="X92">
        <v>-10</v>
      </c>
      <c r="Y92">
        <v>1.93</v>
      </c>
      <c r="Z92">
        <v>0</v>
      </c>
      <c r="AA92">
        <v>3.86</v>
      </c>
      <c r="AB92">
        <v>-20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19.29</v>
      </c>
      <c r="L93" s="88">
        <v>4.54</v>
      </c>
      <c r="M93" s="116">
        <v>1.1599999999999999</v>
      </c>
      <c r="N93" s="115">
        <v>-15</v>
      </c>
      <c r="O93" s="88">
        <v>-15</v>
      </c>
      <c r="P93" s="88">
        <v>0</v>
      </c>
      <c r="Q93" s="88">
        <v>0</v>
      </c>
      <c r="R93" s="88">
        <v>0</v>
      </c>
      <c r="S93" s="116">
        <v>0</v>
      </c>
      <c r="U93" s="115">
        <v>-30</v>
      </c>
      <c r="V93" s="116">
        <v>24.99</v>
      </c>
      <c r="W93">
        <v>-15</v>
      </c>
      <c r="X93">
        <v>-15</v>
      </c>
      <c r="Y93">
        <v>4.54</v>
      </c>
      <c r="Z93">
        <v>19.29</v>
      </c>
      <c r="AA93">
        <v>1.1599999999999999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9.66</v>
      </c>
      <c r="K94" s="88">
        <v>0</v>
      </c>
      <c r="L94" s="88">
        <v>3.47</v>
      </c>
      <c r="M94" s="116">
        <v>4.92</v>
      </c>
      <c r="N94" s="115">
        <v>-10</v>
      </c>
      <c r="O94" s="88">
        <v>-20</v>
      </c>
      <c r="P94" s="88">
        <v>0</v>
      </c>
      <c r="Q94" s="88">
        <v>0</v>
      </c>
      <c r="R94" s="88">
        <v>0</v>
      </c>
      <c r="S94" s="116">
        <v>0</v>
      </c>
      <c r="U94" s="115">
        <v>-30</v>
      </c>
      <c r="V94" s="116">
        <v>18.05</v>
      </c>
      <c r="W94">
        <v>-10</v>
      </c>
      <c r="X94">
        <v>-20</v>
      </c>
      <c r="Y94">
        <v>3.47</v>
      </c>
      <c r="Z94">
        <v>0</v>
      </c>
      <c r="AA94">
        <v>4.92</v>
      </c>
      <c r="AB94">
        <v>9.66</v>
      </c>
    </row>
    <row r="95" spans="7:28">
      <c r="G95" t="s">
        <v>137</v>
      </c>
      <c r="H95" s="115">
        <v>11.58</v>
      </c>
      <c r="I95" s="88">
        <v>0</v>
      </c>
      <c r="J95" s="88">
        <v>19.3</v>
      </c>
      <c r="K95" s="88">
        <v>0</v>
      </c>
      <c r="L95" s="88">
        <v>3.38</v>
      </c>
      <c r="M95" s="116">
        <v>1.35</v>
      </c>
      <c r="N95" s="115">
        <v>0</v>
      </c>
      <c r="O95" s="88">
        <v>-20</v>
      </c>
      <c r="P95" s="88">
        <v>0</v>
      </c>
      <c r="Q95" s="88">
        <v>0</v>
      </c>
      <c r="R95" s="88">
        <v>0</v>
      </c>
      <c r="S95" s="116">
        <v>0</v>
      </c>
      <c r="U95" s="115">
        <v>-20</v>
      </c>
      <c r="V95" s="116">
        <v>35.61</v>
      </c>
      <c r="W95">
        <v>11.58</v>
      </c>
      <c r="X95">
        <v>-20</v>
      </c>
      <c r="Y95">
        <v>3.38</v>
      </c>
      <c r="Z95">
        <v>0</v>
      </c>
      <c r="AA95">
        <v>1.35</v>
      </c>
      <c r="AB95">
        <v>19.3</v>
      </c>
    </row>
    <row r="96" spans="7:28">
      <c r="G96" t="s">
        <v>138</v>
      </c>
      <c r="H96" s="115">
        <v>0</v>
      </c>
      <c r="I96" s="88">
        <v>0</v>
      </c>
      <c r="J96" s="88">
        <v>9.64</v>
      </c>
      <c r="K96" s="88">
        <v>0</v>
      </c>
      <c r="L96" s="88">
        <v>1.74</v>
      </c>
      <c r="M96" s="116">
        <v>1.74</v>
      </c>
      <c r="N96" s="115">
        <v>-11</v>
      </c>
      <c r="O96" s="88">
        <v>-30</v>
      </c>
      <c r="P96" s="88">
        <v>0</v>
      </c>
      <c r="Q96" s="88">
        <v>0</v>
      </c>
      <c r="R96" s="88">
        <v>0</v>
      </c>
      <c r="S96" s="116">
        <v>0</v>
      </c>
      <c r="U96" s="115">
        <v>-41</v>
      </c>
      <c r="V96" s="116">
        <v>13.12</v>
      </c>
      <c r="W96">
        <v>-11</v>
      </c>
      <c r="X96">
        <v>-30</v>
      </c>
      <c r="Y96">
        <v>1.74</v>
      </c>
      <c r="Z96">
        <v>0</v>
      </c>
      <c r="AA96">
        <v>1.74</v>
      </c>
      <c r="AB96">
        <v>9.64</v>
      </c>
    </row>
    <row r="97" spans="1:83">
      <c r="G97" t="s">
        <v>139</v>
      </c>
      <c r="H97" s="115">
        <v>19.29</v>
      </c>
      <c r="I97" s="88">
        <v>9.65</v>
      </c>
      <c r="J97" s="88">
        <v>0</v>
      </c>
      <c r="K97" s="88">
        <v>14.48</v>
      </c>
      <c r="L97" s="88">
        <v>6.76</v>
      </c>
      <c r="M97" s="116">
        <v>0.1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50.28</v>
      </c>
      <c r="W97">
        <v>19.29</v>
      </c>
      <c r="X97">
        <v>9.65</v>
      </c>
      <c r="Y97">
        <v>6.76</v>
      </c>
      <c r="Z97">
        <v>14.48</v>
      </c>
      <c r="AA97">
        <v>0.1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0.87</v>
      </c>
      <c r="N98" s="115">
        <v>-30</v>
      </c>
      <c r="O98" s="88">
        <v>-40</v>
      </c>
      <c r="P98" s="88">
        <v>0</v>
      </c>
      <c r="Q98" s="88">
        <v>0</v>
      </c>
      <c r="R98" s="88">
        <v>0</v>
      </c>
      <c r="S98" s="116">
        <v>0</v>
      </c>
      <c r="U98" s="115">
        <v>-70</v>
      </c>
      <c r="V98" s="116">
        <v>0.87</v>
      </c>
      <c r="W98">
        <v>-30</v>
      </c>
      <c r="X98">
        <v>-40</v>
      </c>
      <c r="Y98">
        <v>0</v>
      </c>
      <c r="Z98">
        <v>0</v>
      </c>
      <c r="AA98">
        <v>0.87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0.58420749999999977</v>
      </c>
      <c r="I99" s="111">
        <f t="shared" ref="I99:BQ99" si="1">SUM(I3:I98)/4000</f>
        <v>0.28005500000000005</v>
      </c>
      <c r="J99" s="111">
        <f t="shared" si="1"/>
        <v>0.26433250000000003</v>
      </c>
      <c r="K99" s="111">
        <f t="shared" si="1"/>
        <v>0.29552999999999996</v>
      </c>
      <c r="L99" s="111">
        <f t="shared" si="1"/>
        <v>0.14948749999999997</v>
      </c>
      <c r="M99" s="111">
        <f t="shared" si="1"/>
        <v>9.7034999999999996E-2</v>
      </c>
      <c r="N99" s="110">
        <f t="shared" si="1"/>
        <v>-0.14574999999999999</v>
      </c>
      <c r="O99" s="111">
        <f t="shared" si="1"/>
        <v>-0.46675</v>
      </c>
      <c r="P99" s="111">
        <f t="shared" si="1"/>
        <v>-0.52675000000000005</v>
      </c>
      <c r="Q99" s="111">
        <f t="shared" si="1"/>
        <v>-5.1249999999999997E-2</v>
      </c>
      <c r="R99" s="111">
        <f t="shared" si="1"/>
        <v>0</v>
      </c>
      <c r="S99" s="112">
        <f t="shared" si="1"/>
        <v>0</v>
      </c>
      <c r="U99" s="110">
        <f t="shared" si="1"/>
        <v>-1.1904999999999999</v>
      </c>
      <c r="V99" s="112">
        <f t="shared" si="1"/>
        <v>1.6706400000000001</v>
      </c>
      <c r="W99">
        <f t="shared" si="1"/>
        <v>0.43845749999999994</v>
      </c>
      <c r="X99">
        <f t="shared" si="1"/>
        <v>-0.186695</v>
      </c>
      <c r="Y99">
        <f t="shared" si="1"/>
        <v>0.14948749999999997</v>
      </c>
      <c r="Z99">
        <f t="shared" si="1"/>
        <v>0.24428</v>
      </c>
      <c r="AA99">
        <f t="shared" si="1"/>
        <v>9.7034999999999996E-2</v>
      </c>
      <c r="AB99">
        <f t="shared" si="1"/>
        <v>-0.26241749999999997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440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44868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53.08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53.08</v>
      </c>
      <c r="W3">
        <v>53.08</v>
      </c>
      <c r="X3">
        <v>0</v>
      </c>
      <c r="Y3">
        <v>0</v>
      </c>
    </row>
    <row r="4" spans="1:25">
      <c r="A4" t="s">
        <v>415</v>
      </c>
      <c r="B4" t="s">
        <v>263</v>
      </c>
      <c r="D4" t="s">
        <v>439</v>
      </c>
      <c r="G4" t="s">
        <v>46</v>
      </c>
      <c r="H4" s="115">
        <v>33.78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33.78</v>
      </c>
      <c r="W4">
        <v>33.78</v>
      </c>
      <c r="X4">
        <v>0</v>
      </c>
      <c r="Y4">
        <v>0</v>
      </c>
    </row>
    <row r="5" spans="1:25">
      <c r="B5" t="s">
        <v>420</v>
      </c>
      <c r="G5" t="s">
        <v>47</v>
      </c>
      <c r="H5" s="115">
        <v>40.53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40.53</v>
      </c>
      <c r="W5">
        <v>40.53</v>
      </c>
      <c r="X5">
        <v>0</v>
      </c>
      <c r="Y5">
        <v>0</v>
      </c>
    </row>
    <row r="6" spans="1:25">
      <c r="B6" t="s">
        <v>420</v>
      </c>
      <c r="G6" t="s">
        <v>48</v>
      </c>
      <c r="H6" s="115">
        <v>22.2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22.2</v>
      </c>
      <c r="W6">
        <v>22.2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36.67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36.67</v>
      </c>
      <c r="W27">
        <v>0</v>
      </c>
      <c r="X27">
        <v>0</v>
      </c>
      <c r="Y27">
        <v>36.67</v>
      </c>
    </row>
    <row r="28" spans="7:25">
      <c r="G28" t="s">
        <v>70</v>
      </c>
      <c r="H28" s="115">
        <v>0</v>
      </c>
      <c r="I28" s="88">
        <v>0</v>
      </c>
      <c r="J28" s="88">
        <v>56.94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56.94</v>
      </c>
      <c r="W28">
        <v>0</v>
      </c>
      <c r="X28">
        <v>0</v>
      </c>
      <c r="Y28">
        <v>56.94</v>
      </c>
    </row>
    <row r="29" spans="7:25">
      <c r="G29" t="s">
        <v>71</v>
      </c>
      <c r="H29" s="115">
        <v>0</v>
      </c>
      <c r="I29" s="88">
        <v>0</v>
      </c>
      <c r="J29" s="88">
        <v>95.54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95.54</v>
      </c>
      <c r="W29">
        <v>0</v>
      </c>
      <c r="X29">
        <v>0</v>
      </c>
      <c r="Y29">
        <v>95.54</v>
      </c>
    </row>
    <row r="30" spans="7:25">
      <c r="G30" t="s">
        <v>72</v>
      </c>
      <c r="H30" s="115">
        <v>0</v>
      </c>
      <c r="I30" s="88">
        <v>0</v>
      </c>
      <c r="J30" s="88">
        <v>108.08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108.08</v>
      </c>
      <c r="W30">
        <v>0</v>
      </c>
      <c r="X30">
        <v>0</v>
      </c>
      <c r="Y30">
        <v>108.08</v>
      </c>
    </row>
    <row r="31" spans="7:25">
      <c r="G31" t="s">
        <v>73</v>
      </c>
      <c r="H31" s="115">
        <v>0</v>
      </c>
      <c r="I31" s="88">
        <v>0</v>
      </c>
      <c r="J31" s="88">
        <v>111.94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111.94</v>
      </c>
      <c r="W31">
        <v>0</v>
      </c>
      <c r="X31">
        <v>0</v>
      </c>
      <c r="Y31">
        <v>111.94</v>
      </c>
    </row>
    <row r="32" spans="7:25">
      <c r="G32" t="s">
        <v>74</v>
      </c>
      <c r="H32" s="115">
        <v>0</v>
      </c>
      <c r="I32" s="88">
        <v>0</v>
      </c>
      <c r="J32" s="88">
        <v>128.35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128.34</v>
      </c>
      <c r="W32">
        <v>0</v>
      </c>
      <c r="X32">
        <v>0</v>
      </c>
      <c r="Y32">
        <v>128.35</v>
      </c>
    </row>
    <row r="33" spans="7:25">
      <c r="G33" t="s">
        <v>75</v>
      </c>
      <c r="H33" s="115">
        <v>0</v>
      </c>
      <c r="I33" s="88">
        <v>0</v>
      </c>
      <c r="J33" s="88">
        <v>108.08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108.08</v>
      </c>
      <c r="W33">
        <v>0</v>
      </c>
      <c r="X33">
        <v>0</v>
      </c>
      <c r="Y33">
        <v>108.08</v>
      </c>
    </row>
    <row r="34" spans="7:25">
      <c r="G34" t="s">
        <v>76</v>
      </c>
      <c r="H34" s="115">
        <v>0</v>
      </c>
      <c r="I34" s="88">
        <v>0</v>
      </c>
      <c r="J34" s="88">
        <v>99.4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99.4</v>
      </c>
      <c r="W34">
        <v>0</v>
      </c>
      <c r="X34">
        <v>0</v>
      </c>
      <c r="Y34">
        <v>99.4</v>
      </c>
    </row>
    <row r="35" spans="7:25">
      <c r="G35" t="s">
        <v>77</v>
      </c>
      <c r="H35" s="115">
        <v>0</v>
      </c>
      <c r="I35" s="88">
        <v>0</v>
      </c>
      <c r="J35" s="88">
        <v>99.4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99.4</v>
      </c>
      <c r="W35">
        <v>0</v>
      </c>
      <c r="X35">
        <v>0</v>
      </c>
      <c r="Y35">
        <v>99.4</v>
      </c>
    </row>
    <row r="36" spans="7:25">
      <c r="G36" t="s">
        <v>78</v>
      </c>
      <c r="H36" s="115">
        <v>0</v>
      </c>
      <c r="I36" s="88">
        <v>0</v>
      </c>
      <c r="J36" s="88">
        <v>91.68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91.68</v>
      </c>
      <c r="W36">
        <v>0</v>
      </c>
      <c r="X36">
        <v>0</v>
      </c>
      <c r="Y36">
        <v>91.68</v>
      </c>
    </row>
    <row r="37" spans="7:25">
      <c r="G37" t="s">
        <v>79</v>
      </c>
      <c r="H37" s="115">
        <v>0</v>
      </c>
      <c r="I37" s="88">
        <v>0</v>
      </c>
      <c r="J37" s="88">
        <v>74.31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74.3</v>
      </c>
      <c r="W37">
        <v>0</v>
      </c>
      <c r="X37">
        <v>0</v>
      </c>
      <c r="Y37">
        <v>74.31</v>
      </c>
    </row>
    <row r="38" spans="7:25">
      <c r="G38" t="s">
        <v>80</v>
      </c>
      <c r="H38" s="115">
        <v>0</v>
      </c>
      <c r="I38" s="88">
        <v>0</v>
      </c>
      <c r="J38" s="88">
        <v>54.04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54.04</v>
      </c>
      <c r="W38">
        <v>0</v>
      </c>
      <c r="X38">
        <v>0</v>
      </c>
      <c r="Y38">
        <v>54.04</v>
      </c>
    </row>
    <row r="39" spans="7:25">
      <c r="G39" t="s">
        <v>81</v>
      </c>
      <c r="H39" s="115">
        <v>0</v>
      </c>
      <c r="I39" s="88">
        <v>0</v>
      </c>
      <c r="J39" s="88">
        <v>50.18</v>
      </c>
      <c r="K39" s="88">
        <v>24.13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74.3</v>
      </c>
      <c r="W39">
        <v>0</v>
      </c>
      <c r="X39">
        <v>24.13</v>
      </c>
      <c r="Y39">
        <v>50.18</v>
      </c>
    </row>
    <row r="40" spans="7:25">
      <c r="G40" t="s">
        <v>82</v>
      </c>
      <c r="H40" s="115">
        <v>0</v>
      </c>
      <c r="I40" s="88">
        <v>0</v>
      </c>
      <c r="J40" s="88">
        <v>70.44</v>
      </c>
      <c r="K40" s="88">
        <v>24.13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94.57</v>
      </c>
      <c r="W40">
        <v>0</v>
      </c>
      <c r="X40">
        <v>24.13</v>
      </c>
      <c r="Y40">
        <v>70.44</v>
      </c>
    </row>
    <row r="41" spans="7:25">
      <c r="G41" t="s">
        <v>83</v>
      </c>
      <c r="H41" s="115">
        <v>0</v>
      </c>
      <c r="I41" s="88">
        <v>0</v>
      </c>
      <c r="J41" s="88">
        <v>96.5</v>
      </c>
      <c r="K41" s="88">
        <v>24.13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120.62</v>
      </c>
      <c r="W41">
        <v>0</v>
      </c>
      <c r="X41">
        <v>24.13</v>
      </c>
      <c r="Y41">
        <v>96.5</v>
      </c>
    </row>
    <row r="42" spans="7:25">
      <c r="G42" t="s">
        <v>84</v>
      </c>
      <c r="H42" s="115">
        <v>0</v>
      </c>
      <c r="I42" s="88">
        <v>0</v>
      </c>
      <c r="J42" s="88">
        <v>120.62</v>
      </c>
      <c r="K42" s="88">
        <v>24.13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144.75</v>
      </c>
      <c r="W42">
        <v>0</v>
      </c>
      <c r="X42">
        <v>24.13</v>
      </c>
      <c r="Y42">
        <v>120.62</v>
      </c>
    </row>
    <row r="43" spans="7:25">
      <c r="G43" t="s">
        <v>85</v>
      </c>
      <c r="H43" s="115">
        <v>0</v>
      </c>
      <c r="I43" s="88">
        <v>0</v>
      </c>
      <c r="J43" s="88">
        <v>138.96</v>
      </c>
      <c r="K43" s="88">
        <v>38.6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177.56</v>
      </c>
      <c r="W43">
        <v>0</v>
      </c>
      <c r="X43">
        <v>38.6</v>
      </c>
      <c r="Y43">
        <v>138.96</v>
      </c>
    </row>
    <row r="44" spans="7:25">
      <c r="G44" t="s">
        <v>86</v>
      </c>
      <c r="H44" s="115">
        <v>0</v>
      </c>
      <c r="I44" s="88">
        <v>0</v>
      </c>
      <c r="J44" s="88">
        <v>148.61000000000001</v>
      </c>
      <c r="K44" s="88">
        <v>38.6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187.21</v>
      </c>
      <c r="W44">
        <v>0</v>
      </c>
      <c r="X44">
        <v>38.6</v>
      </c>
      <c r="Y44">
        <v>148.61000000000001</v>
      </c>
    </row>
    <row r="45" spans="7:25">
      <c r="G45" t="s">
        <v>87</v>
      </c>
      <c r="H45" s="115">
        <v>0</v>
      </c>
      <c r="I45" s="88">
        <v>0</v>
      </c>
      <c r="J45" s="88">
        <v>156.33000000000001</v>
      </c>
      <c r="K45" s="88">
        <v>38.6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194.93</v>
      </c>
      <c r="W45">
        <v>0</v>
      </c>
      <c r="X45">
        <v>38.6</v>
      </c>
      <c r="Y45">
        <v>156.33000000000001</v>
      </c>
    </row>
    <row r="46" spans="7:25">
      <c r="G46" t="s">
        <v>88</v>
      </c>
      <c r="H46" s="115">
        <v>0</v>
      </c>
      <c r="I46" s="88">
        <v>0</v>
      </c>
      <c r="J46" s="88">
        <v>162.12</v>
      </c>
      <c r="K46" s="88">
        <v>38.6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200.72</v>
      </c>
      <c r="W46">
        <v>0</v>
      </c>
      <c r="X46">
        <v>38.6</v>
      </c>
      <c r="Y46">
        <v>162.12</v>
      </c>
    </row>
    <row r="47" spans="7:25">
      <c r="G47" t="s">
        <v>89</v>
      </c>
      <c r="H47" s="115">
        <v>0</v>
      </c>
      <c r="I47" s="88">
        <v>0</v>
      </c>
      <c r="J47" s="88">
        <v>165.02</v>
      </c>
      <c r="K47" s="88">
        <v>48.25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213.26</v>
      </c>
      <c r="W47">
        <v>0</v>
      </c>
      <c r="X47">
        <v>48.25</v>
      </c>
      <c r="Y47">
        <v>165.02</v>
      </c>
    </row>
    <row r="48" spans="7:25">
      <c r="G48" t="s">
        <v>90</v>
      </c>
      <c r="H48" s="115">
        <v>0</v>
      </c>
      <c r="I48" s="88">
        <v>0</v>
      </c>
      <c r="J48" s="88">
        <v>165.02</v>
      </c>
      <c r="K48" s="88">
        <v>48.25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213.26</v>
      </c>
      <c r="W48">
        <v>0</v>
      </c>
      <c r="X48">
        <v>48.25</v>
      </c>
      <c r="Y48">
        <v>165.02</v>
      </c>
    </row>
    <row r="49" spans="7:25">
      <c r="G49" t="s">
        <v>91</v>
      </c>
      <c r="H49" s="115">
        <v>0</v>
      </c>
      <c r="I49" s="88">
        <v>0</v>
      </c>
      <c r="J49" s="88">
        <v>163.09</v>
      </c>
      <c r="K49" s="88">
        <v>48.25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211.34</v>
      </c>
      <c r="W49">
        <v>0</v>
      </c>
      <c r="X49">
        <v>48.25</v>
      </c>
      <c r="Y49">
        <v>163.09</v>
      </c>
    </row>
    <row r="50" spans="7:25">
      <c r="G50" t="s">
        <v>92</v>
      </c>
      <c r="H50" s="115">
        <v>0</v>
      </c>
      <c r="I50" s="88">
        <v>0</v>
      </c>
      <c r="J50" s="88">
        <v>159.22999999999999</v>
      </c>
      <c r="K50" s="88">
        <v>48.25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207.48</v>
      </c>
      <c r="W50">
        <v>0</v>
      </c>
      <c r="X50">
        <v>48.25</v>
      </c>
      <c r="Y50">
        <v>159.22999999999999</v>
      </c>
    </row>
    <row r="51" spans="7:25">
      <c r="G51" t="s">
        <v>93</v>
      </c>
      <c r="H51" s="115">
        <v>0</v>
      </c>
      <c r="I51" s="88">
        <v>0</v>
      </c>
      <c r="J51" s="88">
        <v>140.88999999999999</v>
      </c>
      <c r="K51" s="88">
        <v>48.25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189.14</v>
      </c>
      <c r="W51">
        <v>0</v>
      </c>
      <c r="X51">
        <v>48.25</v>
      </c>
      <c r="Y51">
        <v>140.88999999999999</v>
      </c>
    </row>
    <row r="52" spans="7:25">
      <c r="G52" t="s">
        <v>94</v>
      </c>
      <c r="H52" s="115">
        <v>0</v>
      </c>
      <c r="I52" s="88">
        <v>0</v>
      </c>
      <c r="J52" s="88">
        <v>131.24</v>
      </c>
      <c r="K52" s="88">
        <v>48.25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179.49</v>
      </c>
      <c r="W52">
        <v>0</v>
      </c>
      <c r="X52">
        <v>48.25</v>
      </c>
      <c r="Y52">
        <v>131.24</v>
      </c>
    </row>
    <row r="53" spans="7:25">
      <c r="G53" t="s">
        <v>95</v>
      </c>
      <c r="H53" s="115">
        <v>0</v>
      </c>
      <c r="I53" s="88">
        <v>0</v>
      </c>
      <c r="J53" s="88">
        <v>128.35</v>
      </c>
      <c r="K53" s="88">
        <v>48.25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176.6</v>
      </c>
      <c r="W53">
        <v>0</v>
      </c>
      <c r="X53">
        <v>48.25</v>
      </c>
      <c r="Y53">
        <v>128.35</v>
      </c>
    </row>
    <row r="54" spans="7:25">
      <c r="G54" t="s">
        <v>96</v>
      </c>
      <c r="H54" s="115">
        <v>0</v>
      </c>
      <c r="I54" s="88">
        <v>0</v>
      </c>
      <c r="J54" s="88">
        <v>84.92</v>
      </c>
      <c r="K54" s="88">
        <v>48.25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133.16999999999999</v>
      </c>
      <c r="W54">
        <v>0</v>
      </c>
      <c r="X54">
        <v>48.25</v>
      </c>
      <c r="Y54">
        <v>84.92</v>
      </c>
    </row>
    <row r="55" spans="7:25">
      <c r="G55" t="s">
        <v>97</v>
      </c>
      <c r="H55" s="115">
        <v>0</v>
      </c>
      <c r="I55" s="88">
        <v>0</v>
      </c>
      <c r="J55" s="88">
        <v>13.51</v>
      </c>
      <c r="K55" s="88">
        <v>48.25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61.76</v>
      </c>
      <c r="W55">
        <v>0</v>
      </c>
      <c r="X55">
        <v>48.25</v>
      </c>
      <c r="Y55">
        <v>13.51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48.25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48.25</v>
      </c>
      <c r="W56">
        <v>0</v>
      </c>
      <c r="X56">
        <v>48.25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27.99</v>
      </c>
      <c r="K57" s="88">
        <v>48.25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76.239999999999995</v>
      </c>
      <c r="W57">
        <v>0</v>
      </c>
      <c r="X57">
        <v>48.25</v>
      </c>
      <c r="Y57">
        <v>27.99</v>
      </c>
    </row>
    <row r="58" spans="7:25">
      <c r="G58" t="s">
        <v>100</v>
      </c>
      <c r="H58" s="115">
        <v>0</v>
      </c>
      <c r="I58" s="88">
        <v>0</v>
      </c>
      <c r="J58" s="88">
        <v>62.73</v>
      </c>
      <c r="K58" s="88">
        <v>48.25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110.98</v>
      </c>
      <c r="W58">
        <v>0</v>
      </c>
      <c r="X58">
        <v>48.25</v>
      </c>
      <c r="Y58">
        <v>62.73</v>
      </c>
    </row>
    <row r="59" spans="7:25">
      <c r="G59" t="s">
        <v>101</v>
      </c>
      <c r="H59" s="115">
        <v>0</v>
      </c>
      <c r="I59" s="88">
        <v>0</v>
      </c>
      <c r="J59" s="88">
        <v>89.74</v>
      </c>
      <c r="K59" s="88">
        <v>43.43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133.16999999999999</v>
      </c>
      <c r="W59">
        <v>0</v>
      </c>
      <c r="X59">
        <v>43.43</v>
      </c>
      <c r="Y59">
        <v>89.74</v>
      </c>
    </row>
    <row r="60" spans="7:25">
      <c r="G60" t="s">
        <v>102</v>
      </c>
      <c r="H60" s="115">
        <v>0</v>
      </c>
      <c r="I60" s="88">
        <v>0</v>
      </c>
      <c r="J60" s="88">
        <v>107.11</v>
      </c>
      <c r="K60" s="88">
        <v>43.43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150.54</v>
      </c>
      <c r="W60">
        <v>0</v>
      </c>
      <c r="X60">
        <v>43.43</v>
      </c>
      <c r="Y60">
        <v>107.11</v>
      </c>
    </row>
    <row r="61" spans="7:25">
      <c r="G61" t="s">
        <v>103</v>
      </c>
      <c r="H61" s="115">
        <v>0</v>
      </c>
      <c r="I61" s="88">
        <v>0</v>
      </c>
      <c r="J61" s="88">
        <v>114.83</v>
      </c>
      <c r="K61" s="88">
        <v>43.43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158.26</v>
      </c>
      <c r="W61">
        <v>0</v>
      </c>
      <c r="X61">
        <v>43.43</v>
      </c>
      <c r="Y61">
        <v>114.83</v>
      </c>
    </row>
    <row r="62" spans="7:25">
      <c r="G62" t="s">
        <v>104</v>
      </c>
      <c r="H62" s="115">
        <v>0</v>
      </c>
      <c r="I62" s="88">
        <v>0</v>
      </c>
      <c r="J62" s="88">
        <v>123.52</v>
      </c>
      <c r="K62" s="88">
        <v>43.43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166.94</v>
      </c>
      <c r="W62">
        <v>0</v>
      </c>
      <c r="X62">
        <v>43.43</v>
      </c>
      <c r="Y62">
        <v>123.52</v>
      </c>
    </row>
    <row r="63" spans="7:25">
      <c r="G63" t="s">
        <v>105</v>
      </c>
      <c r="H63" s="115">
        <v>0</v>
      </c>
      <c r="I63" s="88">
        <v>0</v>
      </c>
      <c r="J63" s="88">
        <v>126.41</v>
      </c>
      <c r="K63" s="88">
        <v>43.43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169.84</v>
      </c>
      <c r="W63">
        <v>0</v>
      </c>
      <c r="X63">
        <v>43.43</v>
      </c>
      <c r="Y63">
        <v>126.41</v>
      </c>
    </row>
    <row r="64" spans="7:25">
      <c r="G64" t="s">
        <v>106</v>
      </c>
      <c r="H64" s="115">
        <v>0</v>
      </c>
      <c r="I64" s="88">
        <v>0</v>
      </c>
      <c r="J64" s="88">
        <v>129.31</v>
      </c>
      <c r="K64" s="88">
        <v>43.43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172.74</v>
      </c>
      <c r="W64">
        <v>0</v>
      </c>
      <c r="X64">
        <v>43.43</v>
      </c>
      <c r="Y64">
        <v>129.31</v>
      </c>
    </row>
    <row r="65" spans="7:25">
      <c r="G65" t="s">
        <v>107</v>
      </c>
      <c r="H65" s="115">
        <v>0</v>
      </c>
      <c r="I65" s="88">
        <v>0</v>
      </c>
      <c r="J65" s="88">
        <v>137.03</v>
      </c>
      <c r="K65" s="88">
        <v>43.43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180.46</v>
      </c>
      <c r="W65">
        <v>0</v>
      </c>
      <c r="X65">
        <v>43.43</v>
      </c>
      <c r="Y65">
        <v>137.03</v>
      </c>
    </row>
    <row r="66" spans="7:25">
      <c r="G66" t="s">
        <v>108</v>
      </c>
      <c r="H66" s="115">
        <v>0</v>
      </c>
      <c r="I66" s="88">
        <v>0</v>
      </c>
      <c r="J66" s="88">
        <v>160.19</v>
      </c>
      <c r="K66" s="88">
        <v>43.43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203.62</v>
      </c>
      <c r="W66">
        <v>0</v>
      </c>
      <c r="X66">
        <v>43.43</v>
      </c>
      <c r="Y66">
        <v>160.19</v>
      </c>
    </row>
    <row r="67" spans="7:25">
      <c r="G67" t="s">
        <v>109</v>
      </c>
      <c r="H67" s="115">
        <v>0</v>
      </c>
      <c r="I67" s="88">
        <v>0</v>
      </c>
      <c r="J67" s="88">
        <v>173.7</v>
      </c>
      <c r="K67" s="88">
        <v>43.43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217.12</v>
      </c>
      <c r="W67">
        <v>0</v>
      </c>
      <c r="X67">
        <v>43.43</v>
      </c>
      <c r="Y67">
        <v>173.7</v>
      </c>
    </row>
    <row r="68" spans="7:25">
      <c r="G68" t="s">
        <v>110</v>
      </c>
      <c r="H68" s="115">
        <v>0</v>
      </c>
      <c r="I68" s="88">
        <v>0</v>
      </c>
      <c r="J68" s="88">
        <v>191.07</v>
      </c>
      <c r="K68" s="88">
        <v>43.43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234.5</v>
      </c>
      <c r="W68">
        <v>0</v>
      </c>
      <c r="X68">
        <v>43.43</v>
      </c>
      <c r="Y68">
        <v>191.07</v>
      </c>
    </row>
    <row r="69" spans="7:25">
      <c r="G69" t="s">
        <v>111</v>
      </c>
      <c r="H69" s="115">
        <v>0</v>
      </c>
      <c r="I69" s="88">
        <v>0</v>
      </c>
      <c r="J69" s="88">
        <v>207.47</v>
      </c>
      <c r="K69" s="88">
        <v>43.43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250.9</v>
      </c>
      <c r="W69">
        <v>0</v>
      </c>
      <c r="X69">
        <v>43.43</v>
      </c>
      <c r="Y69">
        <v>207.47</v>
      </c>
    </row>
    <row r="70" spans="7:25">
      <c r="G70" t="s">
        <v>112</v>
      </c>
      <c r="H70" s="115">
        <v>0</v>
      </c>
      <c r="I70" s="88">
        <v>0</v>
      </c>
      <c r="J70" s="88">
        <v>225.81</v>
      </c>
      <c r="K70" s="88">
        <v>43.43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269.24</v>
      </c>
      <c r="W70">
        <v>0</v>
      </c>
      <c r="X70">
        <v>43.43</v>
      </c>
      <c r="Y70">
        <v>225.81</v>
      </c>
    </row>
    <row r="71" spans="7:25">
      <c r="G71" t="s">
        <v>113</v>
      </c>
      <c r="H71" s="115">
        <v>0</v>
      </c>
      <c r="I71" s="88">
        <v>0</v>
      </c>
      <c r="J71" s="88">
        <v>253.8</v>
      </c>
      <c r="K71" s="88">
        <v>28.95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282.74</v>
      </c>
      <c r="W71">
        <v>0</v>
      </c>
      <c r="X71">
        <v>28.95</v>
      </c>
      <c r="Y71">
        <v>253.8</v>
      </c>
    </row>
    <row r="72" spans="7:25">
      <c r="G72" t="s">
        <v>114</v>
      </c>
      <c r="H72" s="115">
        <v>0</v>
      </c>
      <c r="I72" s="88">
        <v>0</v>
      </c>
      <c r="J72" s="88">
        <v>273.10000000000002</v>
      </c>
      <c r="K72" s="88">
        <v>28.95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302.04000000000002</v>
      </c>
      <c r="W72">
        <v>0</v>
      </c>
      <c r="X72">
        <v>28.95</v>
      </c>
      <c r="Y72">
        <v>273.10000000000002</v>
      </c>
    </row>
    <row r="73" spans="7:25">
      <c r="G73" t="s">
        <v>115</v>
      </c>
      <c r="H73" s="115">
        <v>0</v>
      </c>
      <c r="I73" s="88">
        <v>0</v>
      </c>
      <c r="J73" s="88">
        <v>285.64</v>
      </c>
      <c r="K73" s="88">
        <v>28.95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314.58999999999997</v>
      </c>
      <c r="W73">
        <v>0</v>
      </c>
      <c r="X73">
        <v>28.95</v>
      </c>
      <c r="Y73">
        <v>285.64</v>
      </c>
    </row>
    <row r="74" spans="7:25">
      <c r="G74" t="s">
        <v>116</v>
      </c>
      <c r="H74" s="115">
        <v>0</v>
      </c>
      <c r="I74" s="88">
        <v>0</v>
      </c>
      <c r="J74" s="88">
        <v>295.29000000000002</v>
      </c>
      <c r="K74" s="88">
        <v>28.95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324.24</v>
      </c>
      <c r="W74">
        <v>0</v>
      </c>
      <c r="X74">
        <v>28.95</v>
      </c>
      <c r="Y74">
        <v>295.29000000000002</v>
      </c>
    </row>
    <row r="75" spans="7:25">
      <c r="G75" t="s">
        <v>117</v>
      </c>
      <c r="H75" s="115">
        <v>0</v>
      </c>
      <c r="I75" s="88">
        <v>0</v>
      </c>
      <c r="J75" s="88">
        <v>282.75</v>
      </c>
      <c r="K75" s="88">
        <v>19.3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302.04000000000002</v>
      </c>
      <c r="W75">
        <v>0</v>
      </c>
      <c r="X75">
        <v>19.3</v>
      </c>
      <c r="Y75">
        <v>282.75</v>
      </c>
    </row>
    <row r="76" spans="7:25">
      <c r="G76" t="s">
        <v>118</v>
      </c>
      <c r="H76" s="115">
        <v>0</v>
      </c>
      <c r="I76" s="88">
        <v>0</v>
      </c>
      <c r="J76" s="88">
        <v>249.05</v>
      </c>
      <c r="K76" s="88">
        <v>18.45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267.5</v>
      </c>
      <c r="W76">
        <v>0</v>
      </c>
      <c r="X76">
        <v>18.45</v>
      </c>
      <c r="Y76">
        <v>249.05</v>
      </c>
    </row>
    <row r="77" spans="7:25">
      <c r="G77" t="s">
        <v>119</v>
      </c>
      <c r="H77" s="115">
        <v>0</v>
      </c>
      <c r="I77" s="88">
        <v>0</v>
      </c>
      <c r="J77" s="88">
        <v>257.45999999999998</v>
      </c>
      <c r="K77" s="88">
        <v>19.21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276.67</v>
      </c>
      <c r="W77">
        <v>0</v>
      </c>
      <c r="X77">
        <v>19.21</v>
      </c>
      <c r="Y77">
        <v>257.45999999999998</v>
      </c>
    </row>
    <row r="78" spans="7:25">
      <c r="G78" t="s">
        <v>120</v>
      </c>
      <c r="H78" s="115">
        <v>0</v>
      </c>
      <c r="I78" s="88">
        <v>0</v>
      </c>
      <c r="J78" s="88">
        <v>248.01</v>
      </c>
      <c r="K78" s="88">
        <v>19.3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267.3</v>
      </c>
      <c r="W78">
        <v>0</v>
      </c>
      <c r="X78">
        <v>19.3</v>
      </c>
      <c r="Y78">
        <v>248.01</v>
      </c>
    </row>
    <row r="79" spans="7:25">
      <c r="G79" t="s">
        <v>121</v>
      </c>
      <c r="H79" s="115">
        <v>0</v>
      </c>
      <c r="I79" s="88">
        <v>0</v>
      </c>
      <c r="J79" s="88">
        <v>199.76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199.76</v>
      </c>
      <c r="W79">
        <v>0</v>
      </c>
      <c r="X79">
        <v>0</v>
      </c>
      <c r="Y79">
        <v>199.76</v>
      </c>
    </row>
    <row r="80" spans="7:25">
      <c r="G80" t="s">
        <v>122</v>
      </c>
      <c r="H80" s="115">
        <v>0</v>
      </c>
      <c r="I80" s="88">
        <v>0</v>
      </c>
      <c r="J80" s="88">
        <v>163.09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163.08000000000001</v>
      </c>
      <c r="W80">
        <v>0</v>
      </c>
      <c r="X80">
        <v>0</v>
      </c>
      <c r="Y80">
        <v>163.09</v>
      </c>
    </row>
    <row r="81" spans="7:25">
      <c r="G81" t="s">
        <v>123</v>
      </c>
      <c r="H81" s="115">
        <v>0</v>
      </c>
      <c r="I81" s="88">
        <v>0</v>
      </c>
      <c r="J81" s="88">
        <v>160.19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160.19</v>
      </c>
      <c r="W81">
        <v>0</v>
      </c>
      <c r="X81">
        <v>0</v>
      </c>
      <c r="Y81">
        <v>160.19</v>
      </c>
    </row>
    <row r="82" spans="7:25">
      <c r="G82" t="s">
        <v>124</v>
      </c>
      <c r="H82" s="115">
        <v>0</v>
      </c>
      <c r="I82" s="88">
        <v>0</v>
      </c>
      <c r="J82" s="88">
        <v>143.79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143.78</v>
      </c>
      <c r="W82">
        <v>0</v>
      </c>
      <c r="X82">
        <v>0</v>
      </c>
      <c r="Y82">
        <v>143.79</v>
      </c>
    </row>
    <row r="83" spans="7:25">
      <c r="G83" t="s">
        <v>125</v>
      </c>
      <c r="H83" s="115">
        <v>0</v>
      </c>
      <c r="I83" s="88">
        <v>0</v>
      </c>
      <c r="J83" s="88">
        <v>114.84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114.84</v>
      </c>
      <c r="W83">
        <v>0</v>
      </c>
      <c r="X83">
        <v>0</v>
      </c>
      <c r="Y83">
        <v>114.84</v>
      </c>
    </row>
    <row r="84" spans="7:25">
      <c r="G84" t="s">
        <v>126</v>
      </c>
      <c r="H84" s="115">
        <v>0</v>
      </c>
      <c r="I84" s="88">
        <v>0</v>
      </c>
      <c r="J84" s="88">
        <v>88.78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88.78</v>
      </c>
      <c r="W84">
        <v>0</v>
      </c>
      <c r="X84">
        <v>0</v>
      </c>
      <c r="Y84">
        <v>88.78</v>
      </c>
    </row>
    <row r="85" spans="7:25">
      <c r="G85" t="s">
        <v>127</v>
      </c>
      <c r="H85" s="115">
        <v>0</v>
      </c>
      <c r="I85" s="88">
        <v>0</v>
      </c>
      <c r="J85" s="88">
        <v>55.97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55.97</v>
      </c>
      <c r="W85">
        <v>0</v>
      </c>
      <c r="X85">
        <v>0</v>
      </c>
      <c r="Y85">
        <v>55.97</v>
      </c>
    </row>
    <row r="86" spans="7:25">
      <c r="G86" t="s">
        <v>128</v>
      </c>
      <c r="H86" s="115">
        <v>0</v>
      </c>
      <c r="I86" s="88">
        <v>0</v>
      </c>
      <c r="J86" s="88">
        <v>20.27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20.260000000000002</v>
      </c>
      <c r="W86">
        <v>0</v>
      </c>
      <c r="X86">
        <v>0</v>
      </c>
      <c r="Y86">
        <v>20.27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11.99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11.99</v>
      </c>
      <c r="W95">
        <v>11.99</v>
      </c>
      <c r="X95">
        <v>0</v>
      </c>
      <c r="Y95">
        <v>0</v>
      </c>
    </row>
    <row r="96" spans="7:25">
      <c r="G96" t="s">
        <v>138</v>
      </c>
      <c r="H96" s="115">
        <v>16.29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16.29</v>
      </c>
      <c r="W96">
        <v>16.29</v>
      </c>
      <c r="X96">
        <v>0</v>
      </c>
      <c r="Y96">
        <v>0</v>
      </c>
    </row>
    <row r="97" spans="1:83">
      <c r="G97" t="s">
        <v>139</v>
      </c>
      <c r="H97" s="115">
        <v>13.08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13.08</v>
      </c>
      <c r="W97">
        <v>13.08</v>
      </c>
      <c r="X97">
        <v>0</v>
      </c>
      <c r="Y97">
        <v>0</v>
      </c>
    </row>
    <row r="98" spans="1:83">
      <c r="G98" t="s">
        <v>140</v>
      </c>
      <c r="H98" s="115">
        <v>22.86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22.86</v>
      </c>
      <c r="W98">
        <v>22.86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5.34525E-2</v>
      </c>
      <c r="I99" s="111">
        <f t="shared" ref="I99:BQ99" si="1">SUM(I3:I98)/4000</f>
        <v>0</v>
      </c>
      <c r="J99" s="111">
        <f t="shared" si="1"/>
        <v>2.0320400000000003</v>
      </c>
      <c r="K99" s="111">
        <f t="shared" si="1"/>
        <v>0.3857850000000001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2.4712399999999999</v>
      </c>
      <c r="W99">
        <f t="shared" si="1"/>
        <v>5.34525E-2</v>
      </c>
      <c r="X99">
        <f t="shared" si="1"/>
        <v>0.3857850000000001</v>
      </c>
      <c r="Y99">
        <f t="shared" si="1"/>
        <v>2.0320400000000003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44868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410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-0.14144999999999996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627.91609309803073</v>
      </c>
      <c r="P3" s="77">
        <v>117.95</v>
      </c>
      <c r="Q3" s="77">
        <v>38.229999999999997</v>
      </c>
      <c r="R3" s="80">
        <v>0</v>
      </c>
      <c r="S3" s="80">
        <v>0</v>
      </c>
      <c r="T3" s="78">
        <f>SUMPRODUCT(LTA!F3:AJ3,LTA!F$101:AJ$101,LTA!F$103:AJ$103)</f>
        <v>14.24</v>
      </c>
      <c r="U3" s="78">
        <f>SUMPRODUCT(LTA!F3:AJ3,LTA!F$102:AJ$102,LTA!F$103:AJ$103)</f>
        <v>12.56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86.49</v>
      </c>
      <c r="AB3" s="117">
        <f>-STOA!N3</f>
        <v>-190.75</v>
      </c>
      <c r="AC3">
        <f>SUMIF(B3:AB3,"&gt;0")*$AC$2-SUMIF(B3:AB3,"&lt;0")*($AC$2/(1-$AC$2))+SUMIF(AI3:AR3,"&gt;0")*$AC$2-SUMIF(AI3:AR3,"&lt;0")*($AC$2/(1-$AC$2))</f>
        <v>12.054583083046811</v>
      </c>
      <c r="AD3">
        <f>SUM(B3:AB3,AI3:AR3)-AC3</f>
        <v>974.30674499082124</v>
      </c>
      <c r="AE3">
        <f>'IDT-1'!B3</f>
        <v>0</v>
      </c>
      <c r="AF3" s="26"/>
      <c r="AG3">
        <f>SUM(AD3:AF3)+AT3</f>
        <v>974.30674499082124</v>
      </c>
      <c r="AI3" s="75">
        <f>PXIL!H3</f>
        <v>0</v>
      </c>
      <c r="AJ3" s="75">
        <f>PXIL!N3</f>
        <v>0</v>
      </c>
      <c r="AK3" s="75">
        <f>RTM_IEX!H3</f>
        <v>128.34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53.08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-0.14144999999999996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627.91609309803073</v>
      </c>
      <c r="P4" s="77">
        <v>117.95</v>
      </c>
      <c r="Q4" s="77">
        <v>38.229999999999997</v>
      </c>
      <c r="R4" s="80">
        <v>0</v>
      </c>
      <c r="S4" s="80">
        <v>0</v>
      </c>
      <c r="T4" s="78">
        <f>SUMPRODUCT(LTA!F4:AJ4,LTA!F$101:AJ$101,LTA!F$103:AJ$103)</f>
        <v>14.42</v>
      </c>
      <c r="U4" s="78">
        <f>SUMPRODUCT(LTA!F4:AJ4,LTA!F$102:AJ$102,LTA!F$103:AJ$103)</f>
        <v>12.65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86.49</v>
      </c>
      <c r="AB4" s="117">
        <f>-STOA!N4</f>
        <v>-190.75</v>
      </c>
      <c r="AC4">
        <f t="shared" ref="AC4:AC67" si="0">SUMIF(B4:AB4,"&gt;0")*$AC$2-SUMIF(B4:AB4,"&lt;0")*($AC$2/(1-$AC$2))+SUMIF(AI4:AR4,"&gt;0")*$AC$2-SUMIF(AI4:AR4,"&lt;0")*($AC$2/(1-$AC$2))</f>
        <v>11.870223083046811</v>
      </c>
      <c r="AD4">
        <f t="shared" ref="AD4:AD67" si="1">SUM(B4:AB4,AI4:AR4)-AC4</f>
        <v>953.54110499082117</v>
      </c>
      <c r="AE4">
        <f>'IDT-1'!B4</f>
        <v>0</v>
      </c>
      <c r="AF4" s="26"/>
      <c r="AG4">
        <f t="shared" ref="AG4:AG67" si="2">SUM(AD4:AF4)+AT4</f>
        <v>953.54110499082117</v>
      </c>
      <c r="AI4" s="75">
        <f>PXIL!H4</f>
        <v>0</v>
      </c>
      <c r="AJ4" s="75">
        <f>PXIL!N4</f>
        <v>0</v>
      </c>
      <c r="AK4" s="75">
        <f>RTM_IEX!H4</f>
        <v>126.42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33.78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-0.14144999999999996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633.93868203003069</v>
      </c>
      <c r="P5" s="77">
        <v>117.95</v>
      </c>
      <c r="Q5" s="77">
        <v>38.229999999999997</v>
      </c>
      <c r="R5" s="80">
        <v>0</v>
      </c>
      <c r="S5" s="80">
        <v>0</v>
      </c>
      <c r="T5" s="78">
        <f>SUMPRODUCT(LTA!F5:AJ5,LTA!F$101:AJ$101,LTA!F$103:AJ$103)</f>
        <v>21.3</v>
      </c>
      <c r="U5" s="78">
        <f>SUMPRODUCT(LTA!F5:AJ5,LTA!F$102:AJ$102,LTA!F$103:AJ$103)</f>
        <v>20.94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86.49</v>
      </c>
      <c r="AB5" s="117">
        <f>-STOA!N5</f>
        <v>-190.75</v>
      </c>
      <c r="AC5">
        <f t="shared" si="0"/>
        <v>11.479173865648411</v>
      </c>
      <c r="AD5">
        <f t="shared" si="1"/>
        <v>909.49474314021961</v>
      </c>
      <c r="AE5">
        <f>'IDT-1'!B5</f>
        <v>0</v>
      </c>
      <c r="AF5" s="26"/>
      <c r="AG5">
        <f t="shared" si="2"/>
        <v>909.49474314021961</v>
      </c>
      <c r="AI5" s="75">
        <f>PXIL!H5</f>
        <v>0</v>
      </c>
      <c r="AJ5" s="75">
        <f>PXIL!N5</f>
        <v>0</v>
      </c>
      <c r="AK5" s="75">
        <f>RTM_IEX!H5</f>
        <v>54.04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40.53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-0.14144999999999996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663.21822953003073</v>
      </c>
      <c r="P6" s="77">
        <v>117.95</v>
      </c>
      <c r="Q6" s="77">
        <v>38.229999999999997</v>
      </c>
      <c r="R6" s="80">
        <v>0</v>
      </c>
      <c r="S6" s="80">
        <v>0</v>
      </c>
      <c r="T6" s="78">
        <f>SUMPRODUCT(LTA!F6:AJ6,LTA!F$101:AJ$101,LTA!F$103:AJ$103)</f>
        <v>21.18</v>
      </c>
      <c r="U6" s="78">
        <f>SUMPRODUCT(LTA!F6:AJ6,LTA!F$102:AJ$102,LTA!F$103:AJ$103)</f>
        <v>21.259999999999998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86.49</v>
      </c>
      <c r="AB6" s="117">
        <f>-STOA!N6</f>
        <v>-190.75</v>
      </c>
      <c r="AC6">
        <f t="shared" si="0"/>
        <v>11.373481883648411</v>
      </c>
      <c r="AD6">
        <f t="shared" si="1"/>
        <v>897.58998262221962</v>
      </c>
      <c r="AE6">
        <f>'IDT-1'!B6</f>
        <v>0</v>
      </c>
      <c r="AF6" s="26"/>
      <c r="AG6">
        <f t="shared" si="2"/>
        <v>897.58998262221962</v>
      </c>
      <c r="AI6" s="75">
        <f>PXIL!H6</f>
        <v>0</v>
      </c>
      <c r="AJ6" s="75">
        <f>PXIL!N6</f>
        <v>0</v>
      </c>
      <c r="AK6" s="75">
        <f>RTM_IEX!H6</f>
        <v>30.88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22.2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663.21822953003073</v>
      </c>
      <c r="P7" s="77">
        <v>117.95</v>
      </c>
      <c r="Q7" s="77">
        <v>38.229999999999997</v>
      </c>
      <c r="R7" s="80">
        <v>0</v>
      </c>
      <c r="S7" s="80">
        <v>0</v>
      </c>
      <c r="T7" s="78">
        <f>SUMPRODUCT(LTA!F7:AJ7,LTA!F$101:AJ$101,LTA!F$103:AJ$103)</f>
        <v>20.830000000000002</v>
      </c>
      <c r="U7" s="78">
        <f>SUMPRODUCT(LTA!F7:AJ7,LTA!F$102:AJ$102,LTA!F$103:AJ$103)</f>
        <v>21.62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74.91</v>
      </c>
      <c r="AB7" s="117">
        <f>-STOA!N7</f>
        <v>-190.75</v>
      </c>
      <c r="AC7">
        <f t="shared" si="0"/>
        <v>11.253338072510399</v>
      </c>
      <c r="AD7">
        <f t="shared" si="1"/>
        <v>884.34157643335777</v>
      </c>
      <c r="AE7">
        <f>'IDT-1'!B7</f>
        <v>0</v>
      </c>
      <c r="AF7" s="26"/>
      <c r="AG7">
        <f t="shared" si="2"/>
        <v>884.34157643335777</v>
      </c>
      <c r="AI7" s="75">
        <f>PXIL!H7</f>
        <v>0</v>
      </c>
      <c r="AJ7" s="75">
        <f>PXIL!N7</f>
        <v>0</v>
      </c>
      <c r="AK7" s="75">
        <f>RTM_IEX!H7</f>
        <v>51.14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663.21822953003073</v>
      </c>
      <c r="P8" s="77">
        <v>117.95</v>
      </c>
      <c r="Q8" s="77">
        <v>38.229999999999997</v>
      </c>
      <c r="R8" s="80">
        <v>0</v>
      </c>
      <c r="S8" s="80">
        <v>0</v>
      </c>
      <c r="T8" s="78">
        <f>SUMPRODUCT(LTA!F8:AJ8,LTA!F$101:AJ$101,LTA!F$103:AJ$103)</f>
        <v>20.45</v>
      </c>
      <c r="U8" s="78">
        <f>SUMPRODUCT(LTA!F8:AJ8,LTA!F$102:AJ$102,LTA!F$103:AJ$103)</f>
        <v>21.89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63.34</v>
      </c>
      <c r="AB8" s="117">
        <f>-STOA!N8</f>
        <v>-190.75</v>
      </c>
      <c r="AC8">
        <f t="shared" si="0"/>
        <v>11.150554072510397</v>
      </c>
      <c r="AD8">
        <f t="shared" si="1"/>
        <v>872.76436043335764</v>
      </c>
      <c r="AE8">
        <f>'IDT-1'!B8</f>
        <v>0</v>
      </c>
      <c r="AF8" s="26"/>
      <c r="AG8">
        <f t="shared" si="2"/>
        <v>872.76436043335764</v>
      </c>
      <c r="AI8" s="75">
        <f>PXIL!H8</f>
        <v>0</v>
      </c>
      <c r="AJ8" s="75">
        <f>PXIL!N8</f>
        <v>0</v>
      </c>
      <c r="AK8" s="75">
        <f>RTM_IEX!H8</f>
        <v>51.14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661.8609205796306</v>
      </c>
      <c r="P9" s="77">
        <v>117.95</v>
      </c>
      <c r="Q9" s="77">
        <v>38.229999999999997</v>
      </c>
      <c r="R9" s="80">
        <v>0</v>
      </c>
      <c r="S9" s="80">
        <v>0</v>
      </c>
      <c r="T9" s="78">
        <f>SUMPRODUCT(LTA!F9:AJ9,LTA!F$101:AJ$101,LTA!F$103:AJ$103)</f>
        <v>20.11</v>
      </c>
      <c r="U9" s="78">
        <f>SUMPRODUCT(LTA!F9:AJ9,LTA!F$102:AJ$102,LTA!F$103:AJ$103)</f>
        <v>22.65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63.34</v>
      </c>
      <c r="AB9" s="117">
        <f>-STOA!N9</f>
        <v>-190.75</v>
      </c>
      <c r="AC9">
        <f t="shared" si="0"/>
        <v>10.729077844793688</v>
      </c>
      <c r="AD9">
        <f t="shared" si="1"/>
        <v>825.29081078417562</v>
      </c>
      <c r="AE9">
        <f>'IDT-1'!B9</f>
        <v>0</v>
      </c>
      <c r="AF9" s="26"/>
      <c r="AG9">
        <f t="shared" si="2"/>
        <v>825.29081078417562</v>
      </c>
      <c r="AI9" s="75">
        <f>PXIL!H9</f>
        <v>0</v>
      </c>
      <c r="AJ9" s="75">
        <f>PXIL!N9</f>
        <v>0</v>
      </c>
      <c r="AK9" s="75">
        <f>RTM_IEX!H9</f>
        <v>4.83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632.58137307963068</v>
      </c>
      <c r="P10" s="77">
        <v>117.95</v>
      </c>
      <c r="Q10" s="77">
        <v>38.229999999999997</v>
      </c>
      <c r="R10" s="80">
        <v>0</v>
      </c>
      <c r="S10" s="80">
        <v>0</v>
      </c>
      <c r="T10" s="78">
        <f>SUMPRODUCT(LTA!F10:AJ10,LTA!F$101:AJ$101,LTA!F$103:AJ$103)</f>
        <v>22.99</v>
      </c>
      <c r="U10" s="78">
        <f>SUMPRODUCT(LTA!F10:AJ10,LTA!F$102:AJ$102,LTA!F$103:AJ$103)</f>
        <v>30.040000000000003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58.509999999999991</v>
      </c>
      <c r="AB10" s="117">
        <f>-STOA!N10</f>
        <v>-190.75</v>
      </c>
      <c r="AC10">
        <f t="shared" si="0"/>
        <v>11.045705826793688</v>
      </c>
      <c r="AD10">
        <f t="shared" si="1"/>
        <v>860.95463530217546</v>
      </c>
      <c r="AE10">
        <f>'IDT-1'!B10</f>
        <v>0</v>
      </c>
      <c r="AF10" s="26"/>
      <c r="AG10">
        <f t="shared" si="2"/>
        <v>860.95463530217546</v>
      </c>
      <c r="AI10" s="75">
        <f>PXIL!H10</f>
        <v>0</v>
      </c>
      <c r="AJ10" s="75">
        <f>PXIL!N10</f>
        <v>0</v>
      </c>
      <c r="AK10" s="75">
        <f>RTM_IEX!H10</f>
        <v>64.650000000000006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620.03299557963055</v>
      </c>
      <c r="P11" s="77">
        <v>117.95</v>
      </c>
      <c r="Q11" s="77">
        <v>38.229999999999997</v>
      </c>
      <c r="R11" s="80">
        <v>0</v>
      </c>
      <c r="S11" s="80">
        <v>0</v>
      </c>
      <c r="T11" s="78">
        <f>SUMPRODUCT(LTA!F11:AJ11,LTA!F$101:AJ$101,LTA!F$103:AJ$103)</f>
        <v>22.84</v>
      </c>
      <c r="U11" s="78">
        <f>SUMPRODUCT(LTA!F11:AJ11,LTA!F$102:AJ$102,LTA!F$103:AJ$103)</f>
        <v>29.52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69.12</v>
      </c>
      <c r="AB11" s="117">
        <f>-STOA!N11</f>
        <v>-190.75</v>
      </c>
      <c r="AC11">
        <f t="shared" si="0"/>
        <v>10.572720104793687</v>
      </c>
      <c r="AD11">
        <f t="shared" si="1"/>
        <v>807.67924352417549</v>
      </c>
      <c r="AE11">
        <f>'IDT-1'!B11</f>
        <v>0</v>
      </c>
      <c r="AF11" s="26"/>
      <c r="AG11">
        <f t="shared" si="2"/>
        <v>807.67924352417549</v>
      </c>
      <c r="AI11" s="75">
        <f>PXIL!H11</f>
        <v>0</v>
      </c>
      <c r="AJ11" s="75">
        <f>PXIL!N11</f>
        <v>0</v>
      </c>
      <c r="AK11" s="75">
        <f>RTM_IEX!H11</f>
        <v>13.51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620.03299557963055</v>
      </c>
      <c r="P12" s="77">
        <v>117.95</v>
      </c>
      <c r="Q12" s="77">
        <v>38.229999999999997</v>
      </c>
      <c r="R12" s="80">
        <v>0</v>
      </c>
      <c r="S12" s="80">
        <v>0</v>
      </c>
      <c r="T12" s="78">
        <f>SUMPRODUCT(LTA!F12:AJ12,LTA!F$101:AJ$101,LTA!F$103:AJ$103)</f>
        <v>22.630000000000003</v>
      </c>
      <c r="U12" s="78">
        <f>SUMPRODUCT(LTA!F12:AJ12,LTA!F$102:AJ$102,LTA!F$103:AJ$103)</f>
        <v>28.95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69.12</v>
      </c>
      <c r="AB12" s="117">
        <f>-STOA!N12</f>
        <v>-190.75</v>
      </c>
      <c r="AC12">
        <f t="shared" si="0"/>
        <v>10.820616104793686</v>
      </c>
      <c r="AD12">
        <f t="shared" si="1"/>
        <v>835.60134752417559</v>
      </c>
      <c r="AE12">
        <f>'IDT-1'!B12</f>
        <v>0</v>
      </c>
      <c r="AF12" s="26"/>
      <c r="AG12">
        <f t="shared" si="2"/>
        <v>835.60134752417559</v>
      </c>
      <c r="AI12" s="75">
        <f>PXIL!H12</f>
        <v>0</v>
      </c>
      <c r="AJ12" s="75">
        <f>PXIL!N12</f>
        <v>0</v>
      </c>
      <c r="AK12" s="75">
        <f>RTM_IEX!H12</f>
        <v>42.46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13.775078414599374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616.72931636913063</v>
      </c>
      <c r="P13" s="77">
        <v>117.95</v>
      </c>
      <c r="Q13" s="77">
        <v>38.229999999999997</v>
      </c>
      <c r="R13" s="80">
        <v>0</v>
      </c>
      <c r="S13" s="80">
        <v>0</v>
      </c>
      <c r="T13" s="78">
        <f>SUMPRODUCT(LTA!F13:AJ13,LTA!F$101:AJ$101,LTA!F$103:AJ$103)</f>
        <v>22.43</v>
      </c>
      <c r="U13" s="78">
        <f>SUMPRODUCT(LTA!F13:AJ13,LTA!F$102:AJ$102,LTA!F$103:AJ$103)</f>
        <v>28.419999999999998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69.12</v>
      </c>
      <c r="AB13" s="117">
        <f>-STOA!N13</f>
        <v>-190.75</v>
      </c>
      <c r="AC13">
        <f t="shared" si="0"/>
        <v>10.615279727741287</v>
      </c>
      <c r="AD13">
        <f t="shared" si="1"/>
        <v>812.47300469072786</v>
      </c>
      <c r="AE13">
        <f>'IDT-1'!B13</f>
        <v>0</v>
      </c>
      <c r="AF13" s="26"/>
      <c r="AG13">
        <f t="shared" si="2"/>
        <v>812.47300469072786</v>
      </c>
      <c r="AI13" s="75">
        <f>PXIL!H13</f>
        <v>0</v>
      </c>
      <c r="AJ13" s="75">
        <f>PXIL!N13</f>
        <v>0</v>
      </c>
      <c r="AK13" s="75">
        <f>RTM_IEX!H13</f>
        <v>23.16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13.775078414599374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616.72931636913063</v>
      </c>
      <c r="P14" s="77">
        <v>117.95</v>
      </c>
      <c r="Q14" s="77">
        <v>38.229999999999997</v>
      </c>
      <c r="R14" s="80">
        <v>0</v>
      </c>
      <c r="S14" s="80">
        <v>0</v>
      </c>
      <c r="T14" s="78">
        <f>SUMPRODUCT(LTA!F14:AJ14,LTA!F$101:AJ$101,LTA!F$103:AJ$103)</f>
        <v>22.240000000000002</v>
      </c>
      <c r="U14" s="78">
        <f>SUMPRODUCT(LTA!F14:AJ14,LTA!F$102:AJ$102,LTA!F$103:AJ$103)</f>
        <v>27.970000000000002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69.12</v>
      </c>
      <c r="AB14" s="117">
        <f>-STOA!N14</f>
        <v>-190.75</v>
      </c>
      <c r="AC14">
        <f t="shared" si="0"/>
        <v>10.592663727741288</v>
      </c>
      <c r="AD14">
        <f t="shared" si="1"/>
        <v>809.92562069072801</v>
      </c>
      <c r="AE14">
        <f>'IDT-1'!B14</f>
        <v>0</v>
      </c>
      <c r="AF14" s="26"/>
      <c r="AG14">
        <f t="shared" si="2"/>
        <v>809.92562069072801</v>
      </c>
      <c r="AI14" s="75">
        <f>PXIL!H14</f>
        <v>0</v>
      </c>
      <c r="AJ14" s="75">
        <f>PXIL!N14</f>
        <v>0</v>
      </c>
      <c r="AK14" s="75">
        <f>RTM_IEX!H14</f>
        <v>21.23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616.72900423716419</v>
      </c>
      <c r="P15" s="77">
        <v>117.95</v>
      </c>
      <c r="Q15" s="77">
        <v>38.229999999999997</v>
      </c>
      <c r="R15" s="80">
        <v>0</v>
      </c>
      <c r="S15" s="80">
        <v>0</v>
      </c>
      <c r="T15" s="78">
        <f>SUMPRODUCT(LTA!F15:AJ15,LTA!F$101:AJ$101,LTA!F$103:AJ$103)</f>
        <v>21.869999999999997</v>
      </c>
      <c r="U15" s="78">
        <f>SUMPRODUCT(LTA!F15:AJ15,LTA!F$102:AJ$102,LTA!F$103:AJ$103)</f>
        <v>27.830000000000002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69.12</v>
      </c>
      <c r="AB15" s="117">
        <f>-STOA!N15</f>
        <v>-190.75</v>
      </c>
      <c r="AC15">
        <f t="shared" si="0"/>
        <v>10.513586420199516</v>
      </c>
      <c r="AD15">
        <f t="shared" si="1"/>
        <v>776.9121027928021</v>
      </c>
      <c r="AE15">
        <f>'IDT-1'!B15</f>
        <v>0</v>
      </c>
      <c r="AF15" s="26"/>
      <c r="AG15">
        <f t="shared" si="2"/>
        <v>776.9121027928021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645.9376870875642</v>
      </c>
      <c r="P16" s="77">
        <v>117.95</v>
      </c>
      <c r="Q16" s="77">
        <v>38.229999999999997</v>
      </c>
      <c r="R16" s="80">
        <v>0</v>
      </c>
      <c r="S16" s="80">
        <v>0</v>
      </c>
      <c r="T16" s="78">
        <f>SUMPRODUCT(LTA!F16:AJ16,LTA!F$101:AJ$101,LTA!F$103:AJ$103)</f>
        <v>21.51</v>
      </c>
      <c r="U16" s="78">
        <f>SUMPRODUCT(LTA!F16:AJ16,LTA!F$102:AJ$102,LTA!F$103:AJ$103)</f>
        <v>33.159999999999997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69.12</v>
      </c>
      <c r="AB16" s="117">
        <f>-STOA!N16</f>
        <v>-190.75</v>
      </c>
      <c r="AC16">
        <f t="shared" si="0"/>
        <v>10.707821299016691</v>
      </c>
      <c r="AD16">
        <f t="shared" si="1"/>
        <v>822.89655076438487</v>
      </c>
      <c r="AE16">
        <f>'IDT-1'!B16</f>
        <v>0</v>
      </c>
      <c r="AF16" s="26"/>
      <c r="AG16">
        <f t="shared" si="2"/>
        <v>822.89655076438487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645.9376870875642</v>
      </c>
      <c r="P17" s="77">
        <v>117.95</v>
      </c>
      <c r="Q17" s="77">
        <v>38.229999999999997</v>
      </c>
      <c r="R17" s="80">
        <v>0</v>
      </c>
      <c r="S17" s="80">
        <v>0</v>
      </c>
      <c r="T17" s="78">
        <f>SUMPRODUCT(LTA!F17:AJ17,LTA!F$101:AJ$101,LTA!F$103:AJ$103)</f>
        <v>28.76</v>
      </c>
      <c r="U17" s="78">
        <f>SUMPRODUCT(LTA!F17:AJ17,LTA!F$102:AJ$102,LTA!F$103:AJ$103)</f>
        <v>46.019999999999996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69.12</v>
      </c>
      <c r="AB17" s="117">
        <f>-STOA!N17</f>
        <v>-190.75</v>
      </c>
      <c r="AC17">
        <f t="shared" si="0"/>
        <v>10.884789299016694</v>
      </c>
      <c r="AD17">
        <f t="shared" si="1"/>
        <v>842.82958276438501</v>
      </c>
      <c r="AE17">
        <f>'IDT-1'!B17</f>
        <v>0</v>
      </c>
      <c r="AF17" s="26"/>
      <c r="AG17">
        <f t="shared" si="2"/>
        <v>842.82958276438501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624.88191204756424</v>
      </c>
      <c r="P18" s="77">
        <v>117.95</v>
      </c>
      <c r="Q18" s="77">
        <v>38.229999999999997</v>
      </c>
      <c r="R18" s="80">
        <v>0</v>
      </c>
      <c r="S18" s="80">
        <v>0</v>
      </c>
      <c r="T18" s="78">
        <f>SUMPRODUCT(LTA!F18:AJ18,LTA!F$101:AJ$101,LTA!F$103:AJ$103)</f>
        <v>28.340000000000003</v>
      </c>
      <c r="U18" s="78">
        <f>SUMPRODUCT(LTA!F18:AJ18,LTA!F$102:AJ$102,LTA!F$103:AJ$103)</f>
        <v>45.2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12.55</v>
      </c>
      <c r="Z18" s="75">
        <f>IEX!N18</f>
        <v>0</v>
      </c>
      <c r="AA18" s="117">
        <f>STOA!H18</f>
        <v>69.12</v>
      </c>
      <c r="AB18" s="117">
        <f>-STOA!N18</f>
        <v>-190.75</v>
      </c>
      <c r="AC18">
        <f t="shared" si="0"/>
        <v>11.062146478664692</v>
      </c>
      <c r="AD18">
        <f t="shared" si="1"/>
        <v>862.80645054473689</v>
      </c>
      <c r="AE18">
        <f>'IDT-1'!B18</f>
        <v>0</v>
      </c>
      <c r="AF18" s="26"/>
      <c r="AG18">
        <f t="shared" si="2"/>
        <v>862.80645054473689</v>
      </c>
      <c r="AI18" s="75">
        <f>PXIL!H18</f>
        <v>0</v>
      </c>
      <c r="AJ18" s="75">
        <f>PXIL!N18</f>
        <v>0</v>
      </c>
      <c r="AK18" s="75">
        <f>RTM_IEX!H18</f>
        <v>29.9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631.40770061556429</v>
      </c>
      <c r="P19" s="77">
        <v>117.95</v>
      </c>
      <c r="Q19" s="77">
        <v>38.229999999999997</v>
      </c>
      <c r="R19" s="80">
        <v>0</v>
      </c>
      <c r="S19" s="80">
        <v>0</v>
      </c>
      <c r="T19" s="78">
        <f>SUMPRODUCT(LTA!F19:AJ19,LTA!F$101:AJ$101,LTA!F$103:AJ$103)</f>
        <v>27.86</v>
      </c>
      <c r="U19" s="78">
        <f>SUMPRODUCT(LTA!F19:AJ19,LTA!F$102:AJ$102,LTA!F$103:AJ$103)</f>
        <v>44.2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14.48</v>
      </c>
      <c r="Z19" s="75">
        <f>IEX!N19</f>
        <v>0</v>
      </c>
      <c r="AA19" s="117">
        <f>STOA!H19</f>
        <v>69.12</v>
      </c>
      <c r="AB19" s="117">
        <f>-STOA!N19</f>
        <v>-190.75</v>
      </c>
      <c r="AC19">
        <f t="shared" si="0"/>
        <v>11.174573418063092</v>
      </c>
      <c r="AD19">
        <f t="shared" si="1"/>
        <v>875.4698121733386</v>
      </c>
      <c r="AE19">
        <f>'IDT-1'!B19</f>
        <v>8</v>
      </c>
      <c r="AF19" s="26"/>
      <c r="AG19">
        <f t="shared" si="2"/>
        <v>883.4698121733386</v>
      </c>
      <c r="AI19" s="75">
        <f>PXIL!H19</f>
        <v>0</v>
      </c>
      <c r="AJ19" s="75">
        <f>PXIL!N19</f>
        <v>0</v>
      </c>
      <c r="AK19" s="75">
        <f>RTM_IEX!H19</f>
        <v>35.700000000000003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631.40770061556429</v>
      </c>
      <c r="P20" s="77">
        <v>117.95</v>
      </c>
      <c r="Q20" s="77">
        <v>38.230000000000004</v>
      </c>
      <c r="R20" s="80">
        <v>0</v>
      </c>
      <c r="S20" s="80">
        <v>0</v>
      </c>
      <c r="T20" s="78">
        <f>SUMPRODUCT(LTA!F20:AJ20,LTA!F$101:AJ$101,LTA!F$103:AJ$103)</f>
        <v>24.650000000000002</v>
      </c>
      <c r="U20" s="78">
        <f>SUMPRODUCT(LTA!F20:AJ20,LTA!F$102:AJ$102,LTA!F$103:AJ$103)</f>
        <v>31.03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30.88</v>
      </c>
      <c r="Z20" s="75">
        <f>IEX!N20</f>
        <v>0</v>
      </c>
      <c r="AA20" s="117">
        <f>STOA!H20</f>
        <v>69.12</v>
      </c>
      <c r="AB20" s="117">
        <f>-STOA!N20</f>
        <v>-190.75</v>
      </c>
      <c r="AC20">
        <f t="shared" si="0"/>
        <v>10.860589418063091</v>
      </c>
      <c r="AD20">
        <f t="shared" si="1"/>
        <v>840.10379617333831</v>
      </c>
      <c r="AE20">
        <f>'IDT-1'!B20</f>
        <v>8</v>
      </c>
      <c r="AF20" s="26"/>
      <c r="AG20">
        <f t="shared" si="2"/>
        <v>848.10379617333831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631.15848975156428</v>
      </c>
      <c r="P21" s="77">
        <v>117.95</v>
      </c>
      <c r="Q21" s="77">
        <v>38.230000000000004</v>
      </c>
      <c r="R21" s="80">
        <v>0</v>
      </c>
      <c r="S21" s="80">
        <v>0</v>
      </c>
      <c r="T21" s="78">
        <f>SUMPRODUCT(LTA!F21:AJ21,LTA!F$101:AJ$101,LTA!F$103:AJ$103)</f>
        <v>18.52</v>
      </c>
      <c r="U21" s="78">
        <f>SUMPRODUCT(LTA!F21:AJ21,LTA!F$102:AJ$102,LTA!F$103:AJ$103)</f>
        <v>30.259999999999998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36.67</v>
      </c>
      <c r="Z21" s="75">
        <f>IEX!N21</f>
        <v>0</v>
      </c>
      <c r="AA21" s="117">
        <f>STOA!H21</f>
        <v>69.12</v>
      </c>
      <c r="AB21" s="117">
        <f>-STOA!N21</f>
        <v>-190.75</v>
      </c>
      <c r="AC21">
        <f t="shared" si="0"/>
        <v>10.848628362459893</v>
      </c>
      <c r="AD21">
        <f t="shared" si="1"/>
        <v>838.75654636494176</v>
      </c>
      <c r="AE21">
        <f>'IDT-1'!B21</f>
        <v>13</v>
      </c>
      <c r="AF21" s="26"/>
      <c r="AG21">
        <f t="shared" si="2"/>
        <v>851.75654636494176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635.08543271556437</v>
      </c>
      <c r="P22" s="77">
        <v>117.95</v>
      </c>
      <c r="Q22" s="77">
        <v>38.230000000000004</v>
      </c>
      <c r="R22" s="80">
        <v>0</v>
      </c>
      <c r="S22" s="80">
        <v>0</v>
      </c>
      <c r="T22" s="78">
        <f>SUMPRODUCT(LTA!F22:AJ22,LTA!F$101:AJ$101,LTA!F$103:AJ$103)</f>
        <v>18.149999999999999</v>
      </c>
      <c r="U22" s="78">
        <f>SUMPRODUCT(LTA!F22:AJ22,LTA!F$102:AJ$102,LTA!F$103:AJ$103)</f>
        <v>29.44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45.36</v>
      </c>
      <c r="Z22" s="75">
        <f>IEX!N22</f>
        <v>0</v>
      </c>
      <c r="AA22" s="117">
        <f>STOA!H22</f>
        <v>69.12</v>
      </c>
      <c r="AB22" s="117">
        <f>-STOA!N22</f>
        <v>-190.75</v>
      </c>
      <c r="AC22">
        <f t="shared" si="0"/>
        <v>11.212481460543094</v>
      </c>
      <c r="AD22">
        <f t="shared" si="1"/>
        <v>879.73963623085854</v>
      </c>
      <c r="AE22">
        <f>'IDT-1'!B22</f>
        <v>13</v>
      </c>
      <c r="AF22" s="26"/>
      <c r="AG22">
        <f t="shared" si="2"/>
        <v>892.73963623085854</v>
      </c>
      <c r="AI22" s="75">
        <f>PXIL!H22</f>
        <v>0</v>
      </c>
      <c r="AJ22" s="75">
        <f>PXIL!N22</f>
        <v>0</v>
      </c>
      <c r="AK22" s="75">
        <f>RTM_IEX!H22</f>
        <v>29.92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684.26020311031471</v>
      </c>
      <c r="P23" s="77">
        <v>117.95</v>
      </c>
      <c r="Q23" s="77">
        <v>38.230000000000004</v>
      </c>
      <c r="R23" s="80">
        <v>0</v>
      </c>
      <c r="S23" s="80">
        <v>0</v>
      </c>
      <c r="T23" s="78">
        <f>SUMPRODUCT(LTA!F23:AJ23,LTA!F$101:AJ$101,LTA!F$103:AJ$103)</f>
        <v>17.87</v>
      </c>
      <c r="U23" s="78">
        <f>SUMPRODUCT(LTA!F23:AJ23,LTA!F$102:AJ$102,LTA!F$103:AJ$103)</f>
        <v>28.49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160.80000000000001</v>
      </c>
      <c r="AB23" s="117">
        <f>-STOA!N23</f>
        <v>-190.75</v>
      </c>
      <c r="AC23">
        <f t="shared" si="0"/>
        <v>12.213743688604469</v>
      </c>
      <c r="AD23">
        <f t="shared" si="1"/>
        <v>894.0831443975477</v>
      </c>
      <c r="AE23">
        <f>'IDT-1'!B23</f>
        <v>0</v>
      </c>
      <c r="AF23" s="26"/>
      <c r="AG23">
        <f t="shared" si="2"/>
        <v>894.0831443975477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79.586363594827986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707.59620963411464</v>
      </c>
      <c r="P24" s="77">
        <v>117.95</v>
      </c>
      <c r="Q24" s="77">
        <v>38.230000000000004</v>
      </c>
      <c r="R24" s="80">
        <v>0</v>
      </c>
      <c r="S24" s="80">
        <v>0</v>
      </c>
      <c r="T24" s="78">
        <f>SUMPRODUCT(LTA!F24:AJ24,LTA!F$101:AJ$101,LTA!F$103:AJ$103)</f>
        <v>17.59</v>
      </c>
      <c r="U24" s="78">
        <f>SUMPRODUCT(LTA!F24:AJ24,LTA!F$102:AJ$102,LTA!F$103:AJ$103)</f>
        <v>27.63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170.44</v>
      </c>
      <c r="AB24" s="117">
        <f>-STOA!N24</f>
        <v>-190.75</v>
      </c>
      <c r="AC24">
        <f t="shared" si="0"/>
        <v>12.019822068275118</v>
      </c>
      <c r="AD24">
        <f t="shared" si="1"/>
        <v>970.67554650176589</v>
      </c>
      <c r="AE24">
        <f>'IDT-1'!B24</f>
        <v>9</v>
      </c>
      <c r="AF24" s="26"/>
      <c r="AG24">
        <f t="shared" si="2"/>
        <v>979.67554650176589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79.586363594827986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746.19487410346153</v>
      </c>
      <c r="P25" s="77">
        <v>117.95</v>
      </c>
      <c r="Q25" s="77">
        <v>38.230000000000004</v>
      </c>
      <c r="R25" s="80">
        <v>0</v>
      </c>
      <c r="S25" s="80">
        <v>0</v>
      </c>
      <c r="T25" s="78">
        <f>SUMPRODUCT(LTA!F25:AJ25,LTA!F$101:AJ$101,LTA!F$103:AJ$103)</f>
        <v>17.28</v>
      </c>
      <c r="U25" s="78">
        <f>SUMPRODUCT(LTA!F25:AJ25,LTA!F$102:AJ$102,LTA!F$103:AJ$103)</f>
        <v>27.029999999999998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182.98</v>
      </c>
      <c r="AB25" s="117">
        <f>-STOA!N25</f>
        <v>-190.75</v>
      </c>
      <c r="AC25">
        <f t="shared" si="0"/>
        <v>12.773263342716465</v>
      </c>
      <c r="AD25">
        <f t="shared" si="1"/>
        <v>1055.5404318683866</v>
      </c>
      <c r="AE25">
        <f>'IDT-1'!B25</f>
        <v>0</v>
      </c>
      <c r="AF25" s="26"/>
      <c r="AG25">
        <f t="shared" si="2"/>
        <v>1055.5404318683866</v>
      </c>
      <c r="AI25" s="75">
        <f>PXIL!H25</f>
        <v>0</v>
      </c>
      <c r="AJ25" s="75">
        <f>PXIL!N25</f>
        <v>0</v>
      </c>
      <c r="AK25" s="75">
        <f>RTM_IEX!H25</f>
        <v>34.74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79.586363594827986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750.78449894241896</v>
      </c>
      <c r="P26" s="77">
        <v>117.95</v>
      </c>
      <c r="Q26" s="77">
        <v>38.230000000000004</v>
      </c>
      <c r="R26" s="80">
        <v>0</v>
      </c>
      <c r="S26" s="80">
        <v>0</v>
      </c>
      <c r="T26" s="78">
        <f>SUMPRODUCT(LTA!F26:AJ26,LTA!F$101:AJ$101,LTA!F$103:AJ$103)</f>
        <v>16.97</v>
      </c>
      <c r="U26" s="78">
        <f>SUMPRODUCT(LTA!F26:AJ26,LTA!F$102:AJ$102,LTA!F$103:AJ$103)</f>
        <v>26.05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224.48000000000002</v>
      </c>
      <c r="AB26" s="117">
        <f>-STOA!N26</f>
        <v>-190.75</v>
      </c>
      <c r="AC26">
        <f t="shared" si="0"/>
        <v>12.94169118899905</v>
      </c>
      <c r="AD26">
        <f t="shared" si="1"/>
        <v>1056.4316288610614</v>
      </c>
      <c r="AE26">
        <f>'IDT-1'!B26</f>
        <v>0</v>
      </c>
      <c r="AF26" s="26"/>
      <c r="AG26">
        <f t="shared" si="2"/>
        <v>1056.4316288610614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794.66591427081914</v>
      </c>
      <c r="P27" s="77">
        <v>117.95</v>
      </c>
      <c r="Q27" s="77">
        <v>38.230000000000004</v>
      </c>
      <c r="R27" s="80">
        <v>4.8600000000000003</v>
      </c>
      <c r="S27" s="80">
        <v>0</v>
      </c>
      <c r="T27" s="78">
        <f>SUMPRODUCT(LTA!F27:AJ27,LTA!F$101:AJ$101,LTA!F$103:AJ$103)</f>
        <v>16.89</v>
      </c>
      <c r="U27" s="78">
        <f>SUMPRODUCT(LTA!F27:AJ27,LTA!F$102:AJ$102,LTA!F$103:AJ$103)</f>
        <v>25.049999999999997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329.76</v>
      </c>
      <c r="AB27" s="117">
        <f>-STOA!N27</f>
        <v>-269.12</v>
      </c>
      <c r="AC27">
        <f t="shared" si="0"/>
        <v>15.275019350469172</v>
      </c>
      <c r="AD27">
        <f t="shared" si="1"/>
        <v>1179.8933524331635</v>
      </c>
      <c r="AE27">
        <f>'IDT-1'!B27</f>
        <v>0</v>
      </c>
      <c r="AF27" s="26"/>
      <c r="AG27">
        <f t="shared" si="2"/>
        <v>1179.8933524331635</v>
      </c>
      <c r="AI27" s="75">
        <f>PXIL!H27</f>
        <v>0</v>
      </c>
      <c r="AJ27" s="75">
        <f>PXIL!N27</f>
        <v>0</v>
      </c>
      <c r="AK27" s="75">
        <f>RTM_IEX!H27</f>
        <v>22.19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850.0427603718191</v>
      </c>
      <c r="P28" s="77">
        <v>117.95</v>
      </c>
      <c r="Q28" s="77">
        <v>38.230000000000004</v>
      </c>
      <c r="R28" s="80">
        <v>10.209999999999999</v>
      </c>
      <c r="S28" s="80">
        <v>0</v>
      </c>
      <c r="T28" s="78">
        <f>SUMPRODUCT(LTA!F28:AJ28,LTA!F$101:AJ$101,LTA!F$103:AJ$103)</f>
        <v>16.920000000000002</v>
      </c>
      <c r="U28" s="78">
        <f>SUMPRODUCT(LTA!F28:AJ28,LTA!F$102:AJ$102,LTA!F$103:AJ$103)</f>
        <v>24.04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342.31000000000006</v>
      </c>
      <c r="AB28" s="117">
        <f>-STOA!N28</f>
        <v>-269.12</v>
      </c>
      <c r="AC28">
        <f t="shared" si="0"/>
        <v>15.979167596157977</v>
      </c>
      <c r="AD28">
        <f t="shared" si="1"/>
        <v>1259.2060502884751</v>
      </c>
      <c r="AE28">
        <f>'IDT-1'!B28</f>
        <v>0</v>
      </c>
      <c r="AF28" s="26"/>
      <c r="AG28">
        <f t="shared" si="2"/>
        <v>1259.2060502884751</v>
      </c>
      <c r="AI28" s="75">
        <f>PXIL!H28</f>
        <v>0</v>
      </c>
      <c r="AJ28" s="75">
        <f>PXIL!N28</f>
        <v>0</v>
      </c>
      <c r="AK28" s="75">
        <f>RTM_IEX!H28</f>
        <v>29.91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99.618388156298039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847.22401477491314</v>
      </c>
      <c r="P29" s="77">
        <v>117.95</v>
      </c>
      <c r="Q29" s="77">
        <v>38.230000000000004</v>
      </c>
      <c r="R29" s="80">
        <v>20.799999999999997</v>
      </c>
      <c r="S29" s="80">
        <v>0</v>
      </c>
      <c r="T29" s="78">
        <f>SUMPRODUCT(LTA!F29:AJ29,LTA!F$101:AJ$101,LTA!F$103:AJ$103)</f>
        <v>13.950000000000001</v>
      </c>
      <c r="U29" s="78">
        <f>SUMPRODUCT(LTA!F29:AJ29,LTA!F$102:AJ$102,LTA!F$103:AJ$103)</f>
        <v>23.32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398.28000000000003</v>
      </c>
      <c r="AB29" s="117">
        <f>-STOA!N29</f>
        <v>-269.12</v>
      </c>
      <c r="AC29">
        <f t="shared" si="0"/>
        <v>16.312332450680621</v>
      </c>
      <c r="AD29">
        <f t="shared" si="1"/>
        <v>1296.7325279933441</v>
      </c>
      <c r="AE29">
        <f>'IDT-1'!B29</f>
        <v>0</v>
      </c>
      <c r="AF29" s="26"/>
      <c r="AG29">
        <f t="shared" si="2"/>
        <v>1296.7325279933441</v>
      </c>
      <c r="AI29" s="75">
        <f>PXIL!H29</f>
        <v>0</v>
      </c>
      <c r="AJ29" s="75">
        <f>PXIL!N29</f>
        <v>0</v>
      </c>
      <c r="AK29" s="75">
        <f>RTM_IEX!H29</f>
        <v>7.72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99.618388156298039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847.29530736091556</v>
      </c>
      <c r="P30" s="77">
        <v>117.95</v>
      </c>
      <c r="Q30" s="77">
        <v>38.230000000000004</v>
      </c>
      <c r="R30" s="80">
        <v>34.339999999999996</v>
      </c>
      <c r="S30" s="80">
        <v>0</v>
      </c>
      <c r="T30" s="78">
        <f>SUMPRODUCT(LTA!F30:AJ30,LTA!F$101:AJ$101,LTA!F$103:AJ$103)</f>
        <v>14.309999999999999</v>
      </c>
      <c r="U30" s="78">
        <f>SUMPRODUCT(LTA!F30:AJ30,LTA!F$102:AJ$102,LTA!F$103:AJ$103)</f>
        <v>22.869999999999997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428.58000000000004</v>
      </c>
      <c r="AB30" s="117">
        <f>-STOA!N30</f>
        <v>-269.12</v>
      </c>
      <c r="AC30">
        <f t="shared" si="0"/>
        <v>16.706495825437443</v>
      </c>
      <c r="AD30">
        <f t="shared" si="1"/>
        <v>1341.1296572045896</v>
      </c>
      <c r="AE30">
        <f>'IDT-1'!B30</f>
        <v>0</v>
      </c>
      <c r="AF30" s="26"/>
      <c r="AG30">
        <f t="shared" si="2"/>
        <v>1341.1296572045896</v>
      </c>
      <c r="AI30" s="75">
        <f>PXIL!H30</f>
        <v>0</v>
      </c>
      <c r="AJ30" s="75">
        <f>PXIL!N30</f>
        <v>0</v>
      </c>
      <c r="AK30" s="75">
        <f>RTM_IEX!H30</f>
        <v>8.69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99.618388156298039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834.694913818788</v>
      </c>
      <c r="P31" s="77">
        <v>117.95</v>
      </c>
      <c r="Q31" s="77">
        <v>38.230000000000004</v>
      </c>
      <c r="R31" s="80">
        <v>38.5</v>
      </c>
      <c r="S31" s="80">
        <v>0</v>
      </c>
      <c r="T31" s="78">
        <f>SUMPRODUCT(LTA!F31:AJ31,LTA!F$101:AJ$101,LTA!F$103:AJ$103)</f>
        <v>19.25</v>
      </c>
      <c r="U31" s="78">
        <f>SUMPRODUCT(LTA!F31:AJ31,LTA!F$102:AJ$102,LTA!F$103:AJ$103)</f>
        <v>22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430.47</v>
      </c>
      <c r="AB31" s="117">
        <f>-STOA!N31</f>
        <v>-269.12</v>
      </c>
      <c r="AC31">
        <f t="shared" si="0"/>
        <v>16.608196362266721</v>
      </c>
      <c r="AD31">
        <f t="shared" si="1"/>
        <v>1330.0575631256331</v>
      </c>
      <c r="AE31">
        <f>'IDT-1'!B31</f>
        <v>0</v>
      </c>
      <c r="AF31" s="26"/>
      <c r="AG31">
        <f t="shared" si="2"/>
        <v>1330.0575631256331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99.618388156298039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796.38107989262016</v>
      </c>
      <c r="P32" s="77">
        <v>117.95</v>
      </c>
      <c r="Q32" s="77">
        <v>38.230000000000004</v>
      </c>
      <c r="R32" s="80">
        <v>38.5</v>
      </c>
      <c r="S32" s="80">
        <v>0</v>
      </c>
      <c r="T32" s="78">
        <f>SUMPRODUCT(LTA!F32:AJ32,LTA!F$101:AJ$101,LTA!F$103:AJ$103)</f>
        <v>31.98</v>
      </c>
      <c r="U32" s="78">
        <f>SUMPRODUCT(LTA!F32:AJ32,LTA!F$102:AJ$102,LTA!F$103:AJ$103)</f>
        <v>21.25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468.74</v>
      </c>
      <c r="AB32" s="117">
        <f>-STOA!N32</f>
        <v>-269.12</v>
      </c>
      <c r="AC32">
        <f t="shared" si="0"/>
        <v>16.707517596605349</v>
      </c>
      <c r="AD32">
        <f t="shared" si="1"/>
        <v>1341.2447457934111</v>
      </c>
      <c r="AE32">
        <f>'IDT-1'!B32</f>
        <v>0</v>
      </c>
      <c r="AF32" s="26"/>
      <c r="AG32">
        <f t="shared" si="2"/>
        <v>1341.2447457934111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99.618388156298039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807.53327514420869</v>
      </c>
      <c r="P33" s="77">
        <v>117.95</v>
      </c>
      <c r="Q33" s="77">
        <v>38.230000000000004</v>
      </c>
      <c r="R33" s="80">
        <v>38.5</v>
      </c>
      <c r="S33" s="80">
        <v>0</v>
      </c>
      <c r="T33" s="78">
        <f>SUMPRODUCT(LTA!F33:AJ33,LTA!F$101:AJ$101,LTA!F$103:AJ$103)</f>
        <v>52.489999999999995</v>
      </c>
      <c r="U33" s="78">
        <f>SUMPRODUCT(LTA!F33:AJ33,LTA!F$102:AJ$102,LTA!F$103:AJ$103)</f>
        <v>10.969999999999999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469.09000000000003</v>
      </c>
      <c r="AB33" s="117">
        <f>-STOA!N33</f>
        <v>-269.12</v>
      </c>
      <c r="AC33">
        <f t="shared" si="0"/>
        <v>17.768817411994469</v>
      </c>
      <c r="AD33">
        <f t="shared" si="1"/>
        <v>1263.9156412296106</v>
      </c>
      <c r="AE33">
        <f>'IDT-1'!B33</f>
        <v>0</v>
      </c>
      <c r="AF33" s="26"/>
      <c r="AG33">
        <f t="shared" si="2"/>
        <v>1263.9156412296106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-98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99.618388156298039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773.35332971240859</v>
      </c>
      <c r="P34" s="77">
        <v>117.95</v>
      </c>
      <c r="Q34" s="77">
        <v>38.230000000000004</v>
      </c>
      <c r="R34" s="80">
        <v>38.5</v>
      </c>
      <c r="S34" s="80">
        <v>0</v>
      </c>
      <c r="T34" s="78">
        <f>SUMPRODUCT(LTA!F34:AJ34,LTA!F$101:AJ$101,LTA!F$103:AJ$103)</f>
        <v>78.17</v>
      </c>
      <c r="U34" s="78">
        <f>SUMPRODUCT(LTA!F34:AJ34,LTA!F$102:AJ$102,LTA!F$103:AJ$103)</f>
        <v>9.2100000000000009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468.98000000000008</v>
      </c>
      <c r="AB34" s="117">
        <f>-STOA!N34</f>
        <v>-269.12</v>
      </c>
      <c r="AC34">
        <f t="shared" si="0"/>
        <v>17.508877469272921</v>
      </c>
      <c r="AD34">
        <f t="shared" si="1"/>
        <v>1272.8056357405319</v>
      </c>
      <c r="AE34">
        <f>'IDT-1'!B34</f>
        <v>0</v>
      </c>
      <c r="AF34" s="26"/>
      <c r="AG34">
        <f t="shared" si="2"/>
        <v>1272.8056357405319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-79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75.000000000000014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722.99292621752022</v>
      </c>
      <c r="P35" s="77">
        <v>117.95</v>
      </c>
      <c r="Q35" s="77">
        <v>38.230000000000004</v>
      </c>
      <c r="R35" s="80">
        <v>43.499999999999993</v>
      </c>
      <c r="S35" s="80">
        <v>0</v>
      </c>
      <c r="T35" s="78">
        <f>SUMPRODUCT(LTA!F35:AJ35,LTA!F$101:AJ$101,LTA!F$103:AJ$103)</f>
        <v>104.68</v>
      </c>
      <c r="U35" s="78">
        <f>SUMPRODUCT(LTA!F35:AJ35,LTA!F$102:AJ$102,LTA!F$103:AJ$103)</f>
        <v>7.5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460.73</v>
      </c>
      <c r="AB35" s="117">
        <f>-STOA!N35</f>
        <v>-269.12</v>
      </c>
      <c r="AC35">
        <f t="shared" si="0"/>
        <v>16.337332028489048</v>
      </c>
      <c r="AD35">
        <f t="shared" si="1"/>
        <v>1299.5483895301295</v>
      </c>
      <c r="AE35">
        <f>'IDT-1'!B35</f>
        <v>0</v>
      </c>
      <c r="AF35" s="26"/>
      <c r="AG35">
        <f t="shared" si="2"/>
        <v>1299.5483895301295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75.000000000000014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696.98545900342037</v>
      </c>
      <c r="P36" s="77">
        <v>117.95</v>
      </c>
      <c r="Q36" s="77">
        <v>38.230000000000004</v>
      </c>
      <c r="R36" s="80">
        <v>43.499999999999993</v>
      </c>
      <c r="S36" s="80">
        <v>0</v>
      </c>
      <c r="T36" s="78">
        <f>SUMPRODUCT(LTA!F36:AJ36,LTA!F$101:AJ$101,LTA!F$103:AJ$103)</f>
        <v>132.29</v>
      </c>
      <c r="U36" s="78">
        <f>SUMPRODUCT(LTA!F36:AJ36,LTA!F$102:AJ$102,LTA!F$103:AJ$103)</f>
        <v>6.24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460.26000000000005</v>
      </c>
      <c r="AB36" s="117">
        <f>-STOA!N36</f>
        <v>-269.12</v>
      </c>
      <c r="AC36">
        <f t="shared" si="0"/>
        <v>16.336210317004969</v>
      </c>
      <c r="AD36">
        <f t="shared" si="1"/>
        <v>1299.4220440275137</v>
      </c>
      <c r="AE36">
        <f>'IDT-1'!B36</f>
        <v>0</v>
      </c>
      <c r="AF36" s="26"/>
      <c r="AG36">
        <f t="shared" si="2"/>
        <v>1299.4220440275137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75.000000000000014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677.74055457142026</v>
      </c>
      <c r="P37" s="77">
        <v>117.95</v>
      </c>
      <c r="Q37" s="77">
        <v>38.230000000000004</v>
      </c>
      <c r="R37" s="80">
        <v>43.499999999999993</v>
      </c>
      <c r="S37" s="80">
        <v>0</v>
      </c>
      <c r="T37" s="78">
        <f>SUMPRODUCT(LTA!F37:AJ37,LTA!F$101:AJ$101,LTA!F$103:AJ$103)</f>
        <v>159.75</v>
      </c>
      <c r="U37" s="78">
        <f>SUMPRODUCT(LTA!F37:AJ37,LTA!F$102:AJ$102,LTA!F$103:AJ$103)</f>
        <v>6.17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445.41999999999996</v>
      </c>
      <c r="AB37" s="117">
        <f>-STOA!N37</f>
        <v>-269.12</v>
      </c>
      <c r="AC37">
        <f t="shared" si="0"/>
        <v>16.65939115800337</v>
      </c>
      <c r="AD37">
        <f t="shared" si="1"/>
        <v>1335.8239587545154</v>
      </c>
      <c r="AE37">
        <f>'IDT-1'!B37</f>
        <v>0</v>
      </c>
      <c r="AF37" s="26"/>
      <c r="AG37">
        <f t="shared" si="2"/>
        <v>1335.8239587545154</v>
      </c>
      <c r="AI37" s="75">
        <f>PXIL!H37</f>
        <v>0</v>
      </c>
      <c r="AJ37" s="75">
        <f>PXIL!N37</f>
        <v>0</v>
      </c>
      <c r="AK37" s="75">
        <f>RTM_IEX!H37</f>
        <v>43.42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75.000000000000014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708.42521062502033</v>
      </c>
      <c r="P38" s="77">
        <v>117.95</v>
      </c>
      <c r="Q38" s="77">
        <v>38.230000000000004</v>
      </c>
      <c r="R38" s="80">
        <v>43.499999999999993</v>
      </c>
      <c r="S38" s="80">
        <v>0</v>
      </c>
      <c r="T38" s="78">
        <f>SUMPRODUCT(LTA!F38:AJ38,LTA!F$101:AJ$101,LTA!F$103:AJ$103)</f>
        <v>186.07</v>
      </c>
      <c r="U38" s="78">
        <f>SUMPRODUCT(LTA!F38:AJ38,LTA!F$102:AJ$102,LTA!F$103:AJ$103)</f>
        <v>6.67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415.15</v>
      </c>
      <c r="AB38" s="117">
        <f>-STOA!N38</f>
        <v>-269.12</v>
      </c>
      <c r="AC38">
        <f t="shared" si="0"/>
        <v>16.516960131275049</v>
      </c>
      <c r="AD38">
        <f t="shared" si="1"/>
        <v>1319.7810458348436</v>
      </c>
      <c r="AE38">
        <f>'IDT-1'!B38</f>
        <v>0</v>
      </c>
      <c r="AF38" s="26"/>
      <c r="AG38">
        <f t="shared" si="2"/>
        <v>1319.7810458348436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75.000000000000014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701.49180522731467</v>
      </c>
      <c r="P39" s="77">
        <v>117.95</v>
      </c>
      <c r="Q39" s="77">
        <v>38.230000000000004</v>
      </c>
      <c r="R39" s="80">
        <v>43.499999999999993</v>
      </c>
      <c r="S39" s="80">
        <v>0</v>
      </c>
      <c r="T39" s="78">
        <f>SUMPRODUCT(LTA!F39:AJ39,LTA!F$101:AJ$101,LTA!F$103:AJ$103)</f>
        <v>211.22</v>
      </c>
      <c r="U39" s="78">
        <f>SUMPRODUCT(LTA!F39:AJ39,LTA!F$102:AJ$102,LTA!F$103:AJ$103)</f>
        <v>6.62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414.43</v>
      </c>
      <c r="AB39" s="117">
        <f>-STOA!N39</f>
        <v>-269.12</v>
      </c>
      <c r="AC39">
        <f t="shared" si="0"/>
        <v>16.980184294273375</v>
      </c>
      <c r="AD39">
        <f t="shared" si="1"/>
        <v>1301.6461966401962</v>
      </c>
      <c r="AE39">
        <f>'IDT-1'!B39</f>
        <v>0</v>
      </c>
      <c r="AF39" s="26"/>
      <c r="AG39">
        <f t="shared" si="2"/>
        <v>1301.6461966401962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75.000000000000014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701.49180522731467</v>
      </c>
      <c r="P40" s="77">
        <v>117.95</v>
      </c>
      <c r="Q40" s="77">
        <v>38.230000000000004</v>
      </c>
      <c r="R40" s="80">
        <v>43.499999999999993</v>
      </c>
      <c r="S40" s="80">
        <v>0</v>
      </c>
      <c r="T40" s="78">
        <f>SUMPRODUCT(LTA!F40:AJ40,LTA!F$101:AJ$101,LTA!F$103:AJ$103)</f>
        <v>235.35999999999999</v>
      </c>
      <c r="U40" s="78">
        <f>SUMPRODUCT(LTA!F40:AJ40,LTA!F$102:AJ$102,LTA!F$103:AJ$103)</f>
        <v>6.83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410.28</v>
      </c>
      <c r="AB40" s="117">
        <f>-STOA!N40</f>
        <v>-269.12</v>
      </c>
      <c r="AC40">
        <f t="shared" si="0"/>
        <v>16.847209830996533</v>
      </c>
      <c r="AD40">
        <f t="shared" si="1"/>
        <v>1356.9791711034729</v>
      </c>
      <c r="AE40">
        <f>'IDT-1'!B40</f>
        <v>0</v>
      </c>
      <c r="AF40" s="26"/>
      <c r="AG40">
        <f t="shared" si="2"/>
        <v>1356.9791711034729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75.000000000000014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658.83106631140663</v>
      </c>
      <c r="P41" s="77">
        <v>117.95</v>
      </c>
      <c r="Q41" s="77">
        <v>38.230000000000004</v>
      </c>
      <c r="R41" s="80">
        <v>43.499999999999993</v>
      </c>
      <c r="S41" s="80">
        <v>0</v>
      </c>
      <c r="T41" s="78">
        <f>SUMPRODUCT(LTA!F41:AJ41,LTA!F$101:AJ$101,LTA!F$103:AJ$103)</f>
        <v>260.33999999999997</v>
      </c>
      <c r="U41" s="78">
        <f>SUMPRODUCT(LTA!F41:AJ41,LTA!F$102:AJ$102,LTA!F$103:AJ$103)</f>
        <v>7.23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382.72</v>
      </c>
      <c r="AB41" s="117">
        <f>-STOA!N41</f>
        <v>-269.12</v>
      </c>
      <c r="AC41">
        <f t="shared" si="0"/>
        <v>16.580035328536546</v>
      </c>
      <c r="AD41">
        <f t="shared" si="1"/>
        <v>1326.885606690025</v>
      </c>
      <c r="AE41">
        <f>'IDT-1'!B41</f>
        <v>0</v>
      </c>
      <c r="AF41" s="26"/>
      <c r="AG41">
        <f t="shared" si="2"/>
        <v>1326.885606690025</v>
      </c>
      <c r="AI41" s="75">
        <f>PXIL!H41</f>
        <v>0</v>
      </c>
      <c r="AJ41" s="75">
        <f>PXIL!N41</f>
        <v>0</v>
      </c>
      <c r="AK41" s="75">
        <f>RTM_IEX!H41</f>
        <v>14.48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13.658996293128029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75.000000000000014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636.56375905440666</v>
      </c>
      <c r="P42" s="77">
        <v>117.95</v>
      </c>
      <c r="Q42" s="77">
        <v>38.230000000000004</v>
      </c>
      <c r="R42" s="80">
        <v>43.499999999999993</v>
      </c>
      <c r="S42" s="80">
        <v>0</v>
      </c>
      <c r="T42" s="78">
        <f>SUMPRODUCT(LTA!F42:AJ42,LTA!F$101:AJ$101,LTA!F$103:AJ$103)</f>
        <v>281.87</v>
      </c>
      <c r="U42" s="78">
        <f>SUMPRODUCT(LTA!F42:AJ42,LTA!F$102:AJ$102,LTA!F$103:AJ$103)</f>
        <v>7.19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375.24</v>
      </c>
      <c r="AB42" s="117">
        <f>-STOA!N42</f>
        <v>-269.12</v>
      </c>
      <c r="AC42">
        <f t="shared" si="0"/>
        <v>16.82438592583151</v>
      </c>
      <c r="AD42">
        <f t="shared" si="1"/>
        <v>1354.4083694217031</v>
      </c>
      <c r="AE42">
        <f>'IDT-1'!B42</f>
        <v>0</v>
      </c>
      <c r="AF42" s="26"/>
      <c r="AG42">
        <f t="shared" si="2"/>
        <v>1354.4083694217031</v>
      </c>
      <c r="AI42" s="75">
        <f>PXIL!H42</f>
        <v>0</v>
      </c>
      <c r="AJ42" s="75">
        <f>PXIL!N42</f>
        <v>0</v>
      </c>
      <c r="AK42" s="75">
        <f>RTM_IEX!H42</f>
        <v>51.15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13.658996293128029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651.63921324940202</v>
      </c>
      <c r="P43" s="77">
        <v>119.04</v>
      </c>
      <c r="Q43" s="77">
        <v>38.57</v>
      </c>
      <c r="R43" s="80">
        <v>43.499999999999993</v>
      </c>
      <c r="S43" s="80">
        <v>0</v>
      </c>
      <c r="T43" s="78">
        <f>SUMPRODUCT(LTA!F43:AJ43,LTA!F$101:AJ$101,LTA!F$103:AJ$103)</f>
        <v>299.93</v>
      </c>
      <c r="U43" s="78">
        <f>SUMPRODUCT(LTA!F43:AJ43,LTA!F$102:AJ$102,LTA!F$103:AJ$103)</f>
        <v>7.1499999999999995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410.67999999999995</v>
      </c>
      <c r="AB43" s="117">
        <f>-STOA!N43</f>
        <v>-269.12</v>
      </c>
      <c r="AC43">
        <f t="shared" si="0"/>
        <v>17.078743197969423</v>
      </c>
      <c r="AD43">
        <f t="shared" si="1"/>
        <v>1362.9694663445605</v>
      </c>
      <c r="AE43">
        <f>'IDT-1'!B43</f>
        <v>0</v>
      </c>
      <c r="AF43" s="26"/>
      <c r="AG43">
        <f t="shared" si="2"/>
        <v>1362.9694663445605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13.658996293128029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651.63921324940202</v>
      </c>
      <c r="P44" s="77">
        <v>119.04</v>
      </c>
      <c r="Q44" s="77">
        <v>38.57</v>
      </c>
      <c r="R44" s="80">
        <v>43.499999999999993</v>
      </c>
      <c r="S44" s="80">
        <v>0</v>
      </c>
      <c r="T44" s="78">
        <f>SUMPRODUCT(LTA!F44:AJ44,LTA!F$101:AJ$101,LTA!F$103:AJ$103)</f>
        <v>316.64999999999998</v>
      </c>
      <c r="U44" s="78">
        <f>SUMPRODUCT(LTA!F44:AJ44,LTA!F$102:AJ$102,LTA!F$103:AJ$103)</f>
        <v>7.1400000000000006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404.06999999999994</v>
      </c>
      <c r="AB44" s="117">
        <f>-STOA!N44</f>
        <v>-269.12</v>
      </c>
      <c r="AC44">
        <f t="shared" si="0"/>
        <v>17.248681922747469</v>
      </c>
      <c r="AD44">
        <f t="shared" si="1"/>
        <v>1402.1995276197824</v>
      </c>
      <c r="AE44">
        <f>'IDT-1'!B44</f>
        <v>0</v>
      </c>
      <c r="AF44" s="26"/>
      <c r="AG44">
        <f t="shared" si="2"/>
        <v>1402.1995276197824</v>
      </c>
      <c r="AI44" s="75">
        <f>PXIL!H44</f>
        <v>0</v>
      </c>
      <c r="AJ44" s="75">
        <f>PXIL!N44</f>
        <v>0</v>
      </c>
      <c r="AK44" s="75">
        <f>RTM_IEX!H44</f>
        <v>19.3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13.658996293128029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630.58343820940217</v>
      </c>
      <c r="P45" s="77">
        <v>117.95</v>
      </c>
      <c r="Q45" s="77">
        <v>38.230000000000004</v>
      </c>
      <c r="R45" s="80">
        <v>43.499999999999993</v>
      </c>
      <c r="S45" s="80">
        <v>0</v>
      </c>
      <c r="T45" s="78">
        <f>SUMPRODUCT(LTA!F45:AJ45,LTA!F$101:AJ$101,LTA!F$103:AJ$103)</f>
        <v>331.81000000000006</v>
      </c>
      <c r="U45" s="78">
        <f>SUMPRODUCT(LTA!F45:AJ45,LTA!F$102:AJ$102,LTA!F$103:AJ$103)</f>
        <v>7.1899999999999995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394.41999999999996</v>
      </c>
      <c r="AB45" s="117">
        <f>-STOA!N45</f>
        <v>-269.12</v>
      </c>
      <c r="AC45">
        <f t="shared" si="0"/>
        <v>17.507351102395475</v>
      </c>
      <c r="AD45">
        <f t="shared" si="1"/>
        <v>1431.3350834001351</v>
      </c>
      <c r="AE45">
        <f>'IDT-1'!B45</f>
        <v>0</v>
      </c>
      <c r="AF45" s="26"/>
      <c r="AG45">
        <f t="shared" si="2"/>
        <v>1431.3350834001351</v>
      </c>
      <c r="AI45" s="75">
        <f>PXIL!H45</f>
        <v>0</v>
      </c>
      <c r="AJ45" s="75">
        <f>PXIL!N45</f>
        <v>0</v>
      </c>
      <c r="AK45" s="75">
        <f>RTM_IEX!H45</f>
        <v>65.62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13.658996293128029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630.58343820940217</v>
      </c>
      <c r="P46" s="77">
        <v>117.95</v>
      </c>
      <c r="Q46" s="77">
        <v>38.230000000000004</v>
      </c>
      <c r="R46" s="80">
        <v>43.499999999999993</v>
      </c>
      <c r="S46" s="80">
        <v>0</v>
      </c>
      <c r="T46" s="78">
        <f>SUMPRODUCT(LTA!F46:AJ46,LTA!F$101:AJ$101,LTA!F$103:AJ$103)</f>
        <v>346.34999999999997</v>
      </c>
      <c r="U46" s="78">
        <f>SUMPRODUCT(LTA!F46:AJ46,LTA!F$102:AJ$102,LTA!F$103:AJ$103)</f>
        <v>7.2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381.88</v>
      </c>
      <c r="AB46" s="117">
        <f>-STOA!N46</f>
        <v>-269.12</v>
      </c>
      <c r="AC46">
        <f t="shared" si="0"/>
        <v>17.253295102395473</v>
      </c>
      <c r="AD46">
        <f t="shared" si="1"/>
        <v>1402.719139400135</v>
      </c>
      <c r="AE46">
        <f>'IDT-1'!B46</f>
        <v>0</v>
      </c>
      <c r="AF46" s="26"/>
      <c r="AG46">
        <f t="shared" si="2"/>
        <v>1402.719139400135</v>
      </c>
      <c r="AI46" s="75">
        <f>PXIL!H46</f>
        <v>0</v>
      </c>
      <c r="AJ46" s="75">
        <f>PXIL!N46</f>
        <v>0</v>
      </c>
      <c r="AK46" s="75">
        <f>RTM_IEX!H46</f>
        <v>34.74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13.658996293128029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643.55145401919367</v>
      </c>
      <c r="P47" s="77">
        <v>117.95</v>
      </c>
      <c r="Q47" s="77">
        <v>38.230000000000004</v>
      </c>
      <c r="R47" s="80">
        <v>43.499999999999993</v>
      </c>
      <c r="S47" s="80">
        <v>0</v>
      </c>
      <c r="T47" s="78">
        <f>SUMPRODUCT(LTA!F47:AJ47,LTA!F$101:AJ$101,LTA!F$103:AJ$103)</f>
        <v>352.15999999999997</v>
      </c>
      <c r="U47" s="78">
        <f>SUMPRODUCT(LTA!F47:AJ47,LTA!F$102:AJ$102,LTA!F$103:AJ$103)</f>
        <v>7.18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362.58000000000004</v>
      </c>
      <c r="AB47" s="117">
        <f>-STOA!N47</f>
        <v>-269.12</v>
      </c>
      <c r="AC47">
        <f t="shared" si="0"/>
        <v>17.231541641521638</v>
      </c>
      <c r="AD47">
        <f t="shared" si="1"/>
        <v>1400.2689086708001</v>
      </c>
      <c r="AE47">
        <f>'IDT-1'!B47</f>
        <v>0</v>
      </c>
      <c r="AF47" s="26"/>
      <c r="AG47">
        <f t="shared" si="2"/>
        <v>1400.2689086708001</v>
      </c>
      <c r="AI47" s="75">
        <f>PXIL!H47</f>
        <v>0</v>
      </c>
      <c r="AJ47" s="75">
        <f>PXIL!N47</f>
        <v>0</v>
      </c>
      <c r="AK47" s="75">
        <f>RTM_IEX!H47</f>
        <v>32.81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13.658996293128029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643.55145401919367</v>
      </c>
      <c r="P48" s="77">
        <v>117.95</v>
      </c>
      <c r="Q48" s="77">
        <v>38.230000000000004</v>
      </c>
      <c r="R48" s="80">
        <v>43.499999999999993</v>
      </c>
      <c r="S48" s="80">
        <v>0</v>
      </c>
      <c r="T48" s="78">
        <f>SUMPRODUCT(LTA!F48:AJ48,LTA!F$101:AJ$101,LTA!F$103:AJ$103)</f>
        <v>355.12</v>
      </c>
      <c r="U48" s="78">
        <f>SUMPRODUCT(LTA!F48:AJ48,LTA!F$102:AJ$102,LTA!F$103:AJ$103)</f>
        <v>7.25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110.98</v>
      </c>
      <c r="Z48" s="75">
        <f>IEX!N48</f>
        <v>0</v>
      </c>
      <c r="AA48" s="117">
        <f>STOA!H48</f>
        <v>227.48000000000002</v>
      </c>
      <c r="AB48" s="117">
        <f>-STOA!N48</f>
        <v>-269.12</v>
      </c>
      <c r="AC48">
        <f t="shared" si="0"/>
        <v>17.546933641521637</v>
      </c>
      <c r="AD48">
        <f t="shared" si="1"/>
        <v>1435.7935166708</v>
      </c>
      <c r="AE48">
        <f>'IDT-1'!B48</f>
        <v>0</v>
      </c>
      <c r="AF48" s="26"/>
      <c r="AG48">
        <f t="shared" si="2"/>
        <v>1435.7935166708</v>
      </c>
      <c r="AI48" s="75">
        <f>PXIL!H48</f>
        <v>0</v>
      </c>
      <c r="AJ48" s="75">
        <f>PXIL!N48</f>
        <v>0</v>
      </c>
      <c r="AK48" s="75">
        <f>RTM_IEX!H48</f>
        <v>89.74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13.658996293128029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75.989999999999995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644.11336351951115</v>
      </c>
      <c r="P49" s="77">
        <v>117.95</v>
      </c>
      <c r="Q49" s="77">
        <v>38.230000000000004</v>
      </c>
      <c r="R49" s="80">
        <v>43.499999999999993</v>
      </c>
      <c r="S49" s="80">
        <v>0</v>
      </c>
      <c r="T49" s="78">
        <f>SUMPRODUCT(LTA!F49:AJ49,LTA!F$101:AJ$101,LTA!F$103:AJ$103)</f>
        <v>357.12</v>
      </c>
      <c r="U49" s="78">
        <f>SUMPRODUCT(LTA!F49:AJ49,LTA!F$102:AJ$102,LTA!F$103:AJ$103)</f>
        <v>7.2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104.22</v>
      </c>
      <c r="Z49" s="75">
        <f>IEX!N49</f>
        <v>0</v>
      </c>
      <c r="AA49" s="117">
        <f>STOA!H49</f>
        <v>227.48000000000002</v>
      </c>
      <c r="AB49" s="117">
        <f>-STOA!N49</f>
        <v>-269.12</v>
      </c>
      <c r="AC49">
        <f t="shared" si="0"/>
        <v>16.788038445124432</v>
      </c>
      <c r="AD49">
        <f t="shared" si="1"/>
        <v>1350.3143213675148</v>
      </c>
      <c r="AE49">
        <f>'IDT-1'!B49</f>
        <v>0</v>
      </c>
      <c r="AF49" s="26"/>
      <c r="AG49">
        <f t="shared" si="2"/>
        <v>1350.3143213675148</v>
      </c>
      <c r="AI49" s="75">
        <f>PXIL!H49</f>
        <v>0</v>
      </c>
      <c r="AJ49" s="75">
        <f>PXIL!N49</f>
        <v>0</v>
      </c>
      <c r="AK49" s="75">
        <f>RTM_IEX!H49</f>
        <v>6.76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13.658996293128029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75.989999999999995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638.12696255071126</v>
      </c>
      <c r="P50" s="77">
        <v>117.95</v>
      </c>
      <c r="Q50" s="77">
        <v>38.230000000000004</v>
      </c>
      <c r="R50" s="80">
        <v>43.499999999999993</v>
      </c>
      <c r="S50" s="80">
        <v>0</v>
      </c>
      <c r="T50" s="78">
        <f>SUMPRODUCT(LTA!F50:AJ50,LTA!F$101:AJ$101,LTA!F$103:AJ$103)</f>
        <v>359.11000000000007</v>
      </c>
      <c r="U50" s="78">
        <f>SUMPRODUCT(LTA!F50:AJ50,LTA!F$102:AJ$102,LTA!F$103:AJ$103)</f>
        <v>7.12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89.75</v>
      </c>
      <c r="Z50" s="75">
        <f>IEX!N50</f>
        <v>0</v>
      </c>
      <c r="AA50" s="117">
        <f>STOA!H50</f>
        <v>227.48000000000002</v>
      </c>
      <c r="AB50" s="117">
        <f>-STOA!N50</f>
        <v>-269.12</v>
      </c>
      <c r="AC50">
        <f t="shared" si="0"/>
        <v>16.947438116598992</v>
      </c>
      <c r="AD50">
        <f t="shared" si="1"/>
        <v>1368.2685207272405</v>
      </c>
      <c r="AE50">
        <f>'IDT-1'!B50</f>
        <v>0</v>
      </c>
      <c r="AF50" s="26"/>
      <c r="AG50">
        <f t="shared" si="2"/>
        <v>1368.2685207272405</v>
      </c>
      <c r="AI50" s="75">
        <f>PXIL!H50</f>
        <v>0</v>
      </c>
      <c r="AJ50" s="75">
        <f>PXIL!N50</f>
        <v>0</v>
      </c>
      <c r="AK50" s="75">
        <f>RTM_IEX!H50</f>
        <v>43.42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632.148303297447</v>
      </c>
      <c r="P51" s="77">
        <v>117.95</v>
      </c>
      <c r="Q51" s="77">
        <v>38.230000000000004</v>
      </c>
      <c r="R51" s="80">
        <v>43.499999999999993</v>
      </c>
      <c r="S51" s="80">
        <v>0</v>
      </c>
      <c r="T51" s="78">
        <f>SUMPRODUCT(LTA!F51:AJ51,LTA!F$101:AJ$101,LTA!F$103:AJ$103)</f>
        <v>359.97</v>
      </c>
      <c r="U51" s="78">
        <f>SUMPRODUCT(LTA!F51:AJ51,LTA!F$102:AJ$102,LTA!F$103:AJ$103)</f>
        <v>7.0500000000000007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120.63</v>
      </c>
      <c r="Z51" s="75">
        <f>IEX!N51</f>
        <v>0</v>
      </c>
      <c r="AA51" s="117">
        <f>STOA!H51</f>
        <v>190.81</v>
      </c>
      <c r="AB51" s="117">
        <f>-STOA!N51</f>
        <v>-269.12</v>
      </c>
      <c r="AC51">
        <f t="shared" si="0"/>
        <v>17.1082102875618</v>
      </c>
      <c r="AD51">
        <f t="shared" si="1"/>
        <v>1386.3773134384148</v>
      </c>
      <c r="AE51">
        <f>'IDT-1'!B51</f>
        <v>0</v>
      </c>
      <c r="AF51" s="26"/>
      <c r="AG51">
        <f t="shared" si="2"/>
        <v>1386.3773134384148</v>
      </c>
      <c r="AI51" s="75">
        <f>PXIL!H51</f>
        <v>0</v>
      </c>
      <c r="AJ51" s="75">
        <f>PXIL!N51</f>
        <v>0</v>
      </c>
      <c r="AK51" s="75">
        <f>RTM_IEX!H51</f>
        <v>74.31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632.148303297447</v>
      </c>
      <c r="P52" s="77">
        <v>117.95</v>
      </c>
      <c r="Q52" s="77">
        <v>38.230000000000004</v>
      </c>
      <c r="R52" s="80">
        <v>43.499999999999993</v>
      </c>
      <c r="S52" s="80">
        <v>0</v>
      </c>
      <c r="T52" s="78">
        <f>SUMPRODUCT(LTA!F52:AJ52,LTA!F$101:AJ$101,LTA!F$103:AJ$103)</f>
        <v>360.88000000000005</v>
      </c>
      <c r="U52" s="78">
        <f>SUMPRODUCT(LTA!F52:AJ52,LTA!F$102:AJ$102,LTA!F$103:AJ$103)</f>
        <v>7.01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128.35</v>
      </c>
      <c r="Z52" s="75">
        <f>IEX!N52</f>
        <v>0</v>
      </c>
      <c r="AA52" s="117">
        <f>STOA!H52</f>
        <v>190.81</v>
      </c>
      <c r="AB52" s="117">
        <f>-STOA!N52</f>
        <v>-269.12</v>
      </c>
      <c r="AC52">
        <f t="shared" si="0"/>
        <v>16.750666287561799</v>
      </c>
      <c r="AD52">
        <f t="shared" si="1"/>
        <v>1346.1048574384145</v>
      </c>
      <c r="AE52">
        <f>'IDT-1'!B52</f>
        <v>0</v>
      </c>
      <c r="AF52" s="26"/>
      <c r="AG52">
        <f t="shared" si="2"/>
        <v>1346.1048574384145</v>
      </c>
      <c r="AI52" s="75">
        <f>PXIL!H52</f>
        <v>0</v>
      </c>
      <c r="AJ52" s="75">
        <f>PXIL!N52</f>
        <v>0</v>
      </c>
      <c r="AK52" s="75">
        <f>RTM_IEX!H52</f>
        <v>25.09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13.007220428529497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628.62448750544684</v>
      </c>
      <c r="P53" s="77">
        <v>117.95</v>
      </c>
      <c r="Q53" s="77">
        <v>38.230000000000004</v>
      </c>
      <c r="R53" s="80">
        <v>42.76</v>
      </c>
      <c r="S53" s="80">
        <v>0</v>
      </c>
      <c r="T53" s="78">
        <f>SUMPRODUCT(LTA!F53:AJ53,LTA!F$101:AJ$101,LTA!F$103:AJ$103)</f>
        <v>360.92999999999995</v>
      </c>
      <c r="U53" s="78">
        <f>SUMPRODUCT(LTA!F53:AJ53,LTA!F$102:AJ$102,LTA!F$103:AJ$103)</f>
        <v>6.99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118.7</v>
      </c>
      <c r="Z53" s="75">
        <f>IEX!N53</f>
        <v>0</v>
      </c>
      <c r="AA53" s="117">
        <f>STOA!H53</f>
        <v>207.21000000000004</v>
      </c>
      <c r="AB53" s="117">
        <f>-STOA!N53</f>
        <v>-269.12</v>
      </c>
      <c r="AC53">
        <f t="shared" si="0"/>
        <v>16.738457386558299</v>
      </c>
      <c r="AD53">
        <f t="shared" si="1"/>
        <v>1302.5432505474182</v>
      </c>
      <c r="AE53">
        <f>'IDT-1'!B53</f>
        <v>0</v>
      </c>
      <c r="AF53" s="26"/>
      <c r="AG53">
        <f t="shared" si="2"/>
        <v>1302.5432505474182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13.007220428529497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628.62448750544684</v>
      </c>
      <c r="P54" s="77">
        <v>117.95</v>
      </c>
      <c r="Q54" s="77">
        <v>38.230000000000004</v>
      </c>
      <c r="R54" s="80">
        <v>42.76</v>
      </c>
      <c r="S54" s="80">
        <v>0</v>
      </c>
      <c r="T54" s="78">
        <f>SUMPRODUCT(LTA!F54:AJ54,LTA!F$101:AJ$101,LTA!F$103:AJ$103)</f>
        <v>360.48000000000008</v>
      </c>
      <c r="U54" s="78">
        <f>SUMPRODUCT(LTA!F54:AJ54,LTA!F$102:AJ$102,LTA!F$103:AJ$103)</f>
        <v>6.99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109.05</v>
      </c>
      <c r="Z54" s="75">
        <f>IEX!N54</f>
        <v>0</v>
      </c>
      <c r="AA54" s="117">
        <f>STOA!H54</f>
        <v>207.21000000000004</v>
      </c>
      <c r="AB54" s="117">
        <f>-STOA!N54</f>
        <v>-269.12</v>
      </c>
      <c r="AC54">
        <f t="shared" si="0"/>
        <v>16.556592708592198</v>
      </c>
      <c r="AD54">
        <f t="shared" si="1"/>
        <v>1324.2451152253843</v>
      </c>
      <c r="AE54">
        <f>'IDT-1'!B54</f>
        <v>0</v>
      </c>
      <c r="AF54" s="26"/>
      <c r="AG54">
        <f t="shared" si="2"/>
        <v>1324.2451152253843</v>
      </c>
      <c r="AI54" s="75">
        <f>PXIL!H54</f>
        <v>0</v>
      </c>
      <c r="AJ54" s="75">
        <f>PXIL!N54</f>
        <v>0</v>
      </c>
      <c r="AK54" s="75">
        <f>RTM_IEX!H54</f>
        <v>10.62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13.007220428529497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79.586363594827986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630.75222329642224</v>
      </c>
      <c r="P55" s="77">
        <v>117.95</v>
      </c>
      <c r="Q55" s="77">
        <v>38.230000000000004</v>
      </c>
      <c r="R55" s="80">
        <v>42.76</v>
      </c>
      <c r="S55" s="80">
        <v>0</v>
      </c>
      <c r="T55" s="78">
        <f>SUMPRODUCT(LTA!F55:AJ55,LTA!F$101:AJ$101,LTA!F$103:AJ$103)</f>
        <v>360.02</v>
      </c>
      <c r="U55" s="78">
        <f>SUMPRODUCT(LTA!F55:AJ55,LTA!F$102:AJ$102,LTA!F$103:AJ$103)</f>
        <v>6.9399999999999995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73.34</v>
      </c>
      <c r="Z55" s="75">
        <f>IEX!N55</f>
        <v>0</v>
      </c>
      <c r="AA55" s="117">
        <f>STOA!H55</f>
        <v>207.21000000000004</v>
      </c>
      <c r="AB55" s="117">
        <f>-STOA!N55</f>
        <v>-269.12</v>
      </c>
      <c r="AC55">
        <f t="shared" si="0"/>
        <v>16.627996783187267</v>
      </c>
      <c r="AD55">
        <f t="shared" si="1"/>
        <v>1332.2878105365926</v>
      </c>
      <c r="AE55">
        <f>'IDT-1'!B55</f>
        <v>0</v>
      </c>
      <c r="AF55" s="26"/>
      <c r="AG55">
        <f t="shared" si="2"/>
        <v>1332.2878105365926</v>
      </c>
      <c r="AI55" s="75">
        <f>PXIL!H55</f>
        <v>0</v>
      </c>
      <c r="AJ55" s="75">
        <f>PXIL!N55</f>
        <v>0</v>
      </c>
      <c r="AK55" s="75">
        <f>RTM_IEX!H55</f>
        <v>48.24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13.007220428529497</v>
      </c>
      <c r="F56">
        <f>GT_Spot!P56</f>
        <v>0</v>
      </c>
      <c r="G56">
        <f>PPCL_NG!P56</f>
        <v>-0.2</v>
      </c>
      <c r="H56">
        <f>PPCL_Spot!P56</f>
        <v>0</v>
      </c>
      <c r="I56">
        <f>Bawana_NG!P56</f>
        <v>79.586363594827986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630.75222329642224</v>
      </c>
      <c r="P56" s="77">
        <v>117.95</v>
      </c>
      <c r="Q56" s="77">
        <v>38.235149515086206</v>
      </c>
      <c r="R56" s="80">
        <v>42.76</v>
      </c>
      <c r="S56" s="80">
        <v>0</v>
      </c>
      <c r="T56" s="78">
        <f>SUMPRODUCT(LTA!F56:AJ56,LTA!F$101:AJ$101,LTA!F$103:AJ$103)</f>
        <v>359.04999999999995</v>
      </c>
      <c r="U56" s="78">
        <f>SUMPRODUCT(LTA!F56:AJ56,LTA!F$102:AJ$102,LTA!F$103:AJ$103)</f>
        <v>6.9399999999999995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55.97</v>
      </c>
      <c r="Z56" s="75">
        <f>IEX!N56</f>
        <v>0</v>
      </c>
      <c r="AA56" s="117">
        <f>STOA!H56</f>
        <v>207.21000000000004</v>
      </c>
      <c r="AB56" s="117">
        <f>-STOA!N56</f>
        <v>-269.12</v>
      </c>
      <c r="AC56">
        <f t="shared" si="0"/>
        <v>16.264617724424468</v>
      </c>
      <c r="AD56">
        <f t="shared" si="1"/>
        <v>1290.9563391104414</v>
      </c>
      <c r="AE56">
        <f>'IDT-1'!B56</f>
        <v>0</v>
      </c>
      <c r="AF56" s="26"/>
      <c r="AG56">
        <f t="shared" si="2"/>
        <v>1290.9563391104414</v>
      </c>
      <c r="AI56" s="75">
        <f>PXIL!H56</f>
        <v>0</v>
      </c>
      <c r="AJ56" s="75">
        <f>PXIL!N56</f>
        <v>0</v>
      </c>
      <c r="AK56" s="75">
        <f>RTM_IEX!H56</f>
        <v>25.08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13.007220428529497</v>
      </c>
      <c r="F57">
        <f>GT_Spot!P57</f>
        <v>0</v>
      </c>
      <c r="G57">
        <f>PPCL_NG!P57</f>
        <v>-0.33</v>
      </c>
      <c r="H57">
        <f>PPCL_Spot!P57</f>
        <v>0</v>
      </c>
      <c r="I57">
        <f>Bawana_NG!P57</f>
        <v>79.586363594827986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645.30501117442236</v>
      </c>
      <c r="P57" s="77">
        <v>117.95</v>
      </c>
      <c r="Q57" s="77">
        <v>38.235149515086206</v>
      </c>
      <c r="R57" s="80">
        <v>42.76</v>
      </c>
      <c r="S57" s="80">
        <v>0</v>
      </c>
      <c r="T57" s="78">
        <f>SUMPRODUCT(LTA!F57:AJ57,LTA!F$101:AJ$101,LTA!F$103:AJ$103)</f>
        <v>357.42999999999995</v>
      </c>
      <c r="U57" s="78">
        <f>SUMPRODUCT(LTA!F57:AJ57,LTA!F$102:AJ$102,LTA!F$103:AJ$103)</f>
        <v>6.8800000000000008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55.97</v>
      </c>
      <c r="Z57" s="75">
        <f>IEX!N57</f>
        <v>0</v>
      </c>
      <c r="AA57" s="117">
        <f>STOA!H57</f>
        <v>207.21000000000004</v>
      </c>
      <c r="AB57" s="117">
        <f>-STOA!N57</f>
        <v>-269.12</v>
      </c>
      <c r="AC57">
        <f t="shared" si="0"/>
        <v>16.442448495039002</v>
      </c>
      <c r="AD57">
        <f t="shared" si="1"/>
        <v>1246.4412962178271</v>
      </c>
      <c r="AE57">
        <f>'IDT-1'!B57</f>
        <v>0</v>
      </c>
      <c r="AF57" s="26"/>
      <c r="AG57">
        <f t="shared" si="2"/>
        <v>1246.4412962178271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13.007220428529497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79.586363594827986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645.30501117442236</v>
      </c>
      <c r="P58" s="77">
        <v>117.95</v>
      </c>
      <c r="Q58" s="77">
        <v>38.235149515086206</v>
      </c>
      <c r="R58" s="80">
        <v>42.76</v>
      </c>
      <c r="S58" s="80">
        <v>0</v>
      </c>
      <c r="T58" s="78">
        <f>SUMPRODUCT(LTA!F58:AJ58,LTA!F$101:AJ$101,LTA!F$103:AJ$103)</f>
        <v>355.35</v>
      </c>
      <c r="U58" s="78">
        <f>SUMPRODUCT(LTA!F58:AJ58,LTA!F$102:AJ$102,LTA!F$103:AJ$103)</f>
        <v>7.0299999999999994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55.01</v>
      </c>
      <c r="Z58" s="75">
        <f>IEX!N58</f>
        <v>0</v>
      </c>
      <c r="AA58" s="117">
        <f>STOA!H58</f>
        <v>208.18</v>
      </c>
      <c r="AB58" s="117">
        <f>-STOA!N58</f>
        <v>-269.12</v>
      </c>
      <c r="AC58">
        <f t="shared" si="0"/>
        <v>16.207701570099534</v>
      </c>
      <c r="AD58">
        <f t="shared" si="1"/>
        <v>1284.6660431427667</v>
      </c>
      <c r="AE58">
        <f>'IDT-1'!B58</f>
        <v>0</v>
      </c>
      <c r="AF58" s="26"/>
      <c r="AG58">
        <f t="shared" si="2"/>
        <v>1284.6660431427667</v>
      </c>
      <c r="AI58" s="75">
        <f>PXIL!H58</f>
        <v>0</v>
      </c>
      <c r="AJ58" s="75">
        <f>PXIL!N58</f>
        <v>0</v>
      </c>
      <c r="AK58" s="75">
        <f>RTM_IEX!H58</f>
        <v>7.72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13.007220428529497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79.586363594827986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648.60869038492228</v>
      </c>
      <c r="P59" s="77">
        <v>117.95</v>
      </c>
      <c r="Q59" s="77">
        <v>38.235149515086206</v>
      </c>
      <c r="R59" s="80">
        <v>42.76</v>
      </c>
      <c r="S59" s="80">
        <v>0</v>
      </c>
      <c r="T59" s="78">
        <f>SUMPRODUCT(LTA!F59:AJ59,LTA!F$101:AJ$101,LTA!F$103:AJ$103)</f>
        <v>345.54</v>
      </c>
      <c r="U59" s="78">
        <f>SUMPRODUCT(LTA!F59:AJ59,LTA!F$102:AJ$102,LTA!F$103:AJ$103)</f>
        <v>8.6199999999999992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69.48</v>
      </c>
      <c r="Z59" s="75">
        <f>IEX!N59</f>
        <v>0</v>
      </c>
      <c r="AA59" s="117">
        <f>STOA!H59</f>
        <v>204.29000000000002</v>
      </c>
      <c r="AB59" s="117">
        <f>-STOA!N59</f>
        <v>-269.12</v>
      </c>
      <c r="AC59">
        <f t="shared" si="0"/>
        <v>16.656621947151933</v>
      </c>
      <c r="AD59">
        <f t="shared" si="1"/>
        <v>1335.2308019762138</v>
      </c>
      <c r="AE59">
        <f>'IDT-1'!B59</f>
        <v>0</v>
      </c>
      <c r="AF59" s="26"/>
      <c r="AG59">
        <f t="shared" si="2"/>
        <v>1335.2308019762138</v>
      </c>
      <c r="AI59" s="75">
        <f>PXIL!H59</f>
        <v>0</v>
      </c>
      <c r="AJ59" s="75">
        <f>PXIL!N59</f>
        <v>0</v>
      </c>
      <c r="AK59" s="75">
        <f>RTM_IEX!H59</f>
        <v>53.07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13.007220428529497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79.586363594827986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648.60869038492228</v>
      </c>
      <c r="P60" s="77">
        <v>117.95</v>
      </c>
      <c r="Q60" s="77">
        <v>38.235149515086206</v>
      </c>
      <c r="R60" s="80">
        <v>42.76</v>
      </c>
      <c r="S60" s="80">
        <v>0</v>
      </c>
      <c r="T60" s="78">
        <f>SUMPRODUCT(LTA!F60:AJ60,LTA!F$101:AJ$101,LTA!F$103:AJ$103)</f>
        <v>331.23</v>
      </c>
      <c r="U60" s="78">
        <f>SUMPRODUCT(LTA!F60:AJ60,LTA!F$102:AJ$102,LTA!F$103:AJ$103)</f>
        <v>9.129999999999999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93.61</v>
      </c>
      <c r="Z60" s="75">
        <f>IEX!N60</f>
        <v>0</v>
      </c>
      <c r="AA60" s="117">
        <f>STOA!H60</f>
        <v>200.79000000000002</v>
      </c>
      <c r="AB60" s="117">
        <f>-STOA!N60</f>
        <v>-269.12</v>
      </c>
      <c r="AC60">
        <f t="shared" si="0"/>
        <v>16.580765947151932</v>
      </c>
      <c r="AD60">
        <f t="shared" si="1"/>
        <v>1326.6866579762136</v>
      </c>
      <c r="AE60">
        <f>'IDT-1'!B60</f>
        <v>0</v>
      </c>
      <c r="AF60" s="26"/>
      <c r="AG60">
        <f t="shared" si="2"/>
        <v>1326.6866579762136</v>
      </c>
      <c r="AI60" s="75">
        <f>PXIL!H60</f>
        <v>0</v>
      </c>
      <c r="AJ60" s="75">
        <f>PXIL!N60</f>
        <v>0</v>
      </c>
      <c r="AK60" s="75">
        <f>RTM_IEX!H60</f>
        <v>37.619999999999997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13.007220428529497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79.586363594827986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650.26923363018284</v>
      </c>
      <c r="P61" s="77">
        <v>117.95</v>
      </c>
      <c r="Q61" s="77">
        <v>38.235149515086206</v>
      </c>
      <c r="R61" s="80">
        <v>42.76</v>
      </c>
      <c r="S61" s="80">
        <v>0</v>
      </c>
      <c r="T61" s="78">
        <f>SUMPRODUCT(LTA!F61:AJ61,LTA!F$101:AJ$101,LTA!F$103:AJ$103)</f>
        <v>315.61000000000007</v>
      </c>
      <c r="U61" s="78">
        <f>SUMPRODUCT(LTA!F61:AJ61,LTA!F$102:AJ$102,LTA!F$103:AJ$103)</f>
        <v>9.2100000000000009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111.94</v>
      </c>
      <c r="Z61" s="75">
        <f>IEX!N61</f>
        <v>0</v>
      </c>
      <c r="AA61" s="117">
        <f>STOA!H61</f>
        <v>191.69000000000003</v>
      </c>
      <c r="AB61" s="117">
        <f>-STOA!N61</f>
        <v>-269.12</v>
      </c>
      <c r="AC61">
        <f t="shared" si="0"/>
        <v>16.268282727710229</v>
      </c>
      <c r="AD61">
        <f t="shared" si="1"/>
        <v>1291.4896844409168</v>
      </c>
      <c r="AE61">
        <f>'IDT-1'!B61</f>
        <v>0</v>
      </c>
      <c r="AF61" s="26"/>
      <c r="AG61">
        <f t="shared" si="2"/>
        <v>1291.4896844409168</v>
      </c>
      <c r="AI61" s="75">
        <f>PXIL!H61</f>
        <v>0</v>
      </c>
      <c r="AJ61" s="75">
        <f>PXIL!N61</f>
        <v>0</v>
      </c>
      <c r="AK61" s="75">
        <f>RTM_IEX!H61</f>
        <v>6.76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5.7050101951645793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651.07193356118285</v>
      </c>
      <c r="P62" s="77">
        <v>117.95</v>
      </c>
      <c r="Q62" s="77">
        <v>38.235149515086206</v>
      </c>
      <c r="R62" s="80">
        <v>42.76</v>
      </c>
      <c r="S62" s="80">
        <v>0</v>
      </c>
      <c r="T62" s="78">
        <f>SUMPRODUCT(LTA!F62:AJ62,LTA!F$101:AJ$101,LTA!F$103:AJ$103)</f>
        <v>299.16999999999996</v>
      </c>
      <c r="U62" s="78">
        <f>SUMPRODUCT(LTA!F62:AJ62,LTA!F$102:AJ$102,LTA!F$103:AJ$103)</f>
        <v>10.8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131.24</v>
      </c>
      <c r="Z62" s="75">
        <f>IEX!N62</f>
        <v>0</v>
      </c>
      <c r="AA62" s="117">
        <f>STOA!H62</f>
        <v>183.99</v>
      </c>
      <c r="AB62" s="117">
        <f>-STOA!N62</f>
        <v>-269.12</v>
      </c>
      <c r="AC62">
        <f t="shared" si="0"/>
        <v>16.428711037049414</v>
      </c>
      <c r="AD62">
        <f t="shared" si="1"/>
        <v>1309.5597458292123</v>
      </c>
      <c r="AE62">
        <f>'IDT-1'!B62</f>
        <v>0</v>
      </c>
      <c r="AF62" s="26"/>
      <c r="AG62">
        <f t="shared" si="2"/>
        <v>1309.5597458292123</v>
      </c>
      <c r="AI62" s="75">
        <f>PXIL!H62</f>
        <v>0</v>
      </c>
      <c r="AJ62" s="75">
        <f>PXIL!N62</f>
        <v>0</v>
      </c>
      <c r="AK62" s="75">
        <f>RTM_IEX!H62</f>
        <v>34.74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6.3692846715328466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666.5999685880829</v>
      </c>
      <c r="P63" s="77">
        <v>117.95</v>
      </c>
      <c r="Q63" s="77">
        <v>38.230000000000004</v>
      </c>
      <c r="R63" s="80">
        <v>42.76</v>
      </c>
      <c r="S63" s="80">
        <v>0</v>
      </c>
      <c r="T63" s="78">
        <f>SUMPRODUCT(LTA!F63:AJ63,LTA!F$101:AJ$101,LTA!F$103:AJ$103)</f>
        <v>281.11000000000007</v>
      </c>
      <c r="U63" s="78">
        <f>SUMPRODUCT(LTA!F63:AJ63,LTA!F$102:AJ$102,LTA!F$103:AJ$103)</f>
        <v>12.780000000000001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126.42</v>
      </c>
      <c r="Z63" s="75">
        <f>IEX!N63</f>
        <v>0</v>
      </c>
      <c r="AA63" s="117">
        <f>STOA!H63</f>
        <v>194.09000000000003</v>
      </c>
      <c r="AB63" s="117">
        <f>-STOA!N63</f>
        <v>-269.12</v>
      </c>
      <c r="AC63">
        <f t="shared" si="0"/>
        <v>16.77329404494542</v>
      </c>
      <c r="AD63">
        <f t="shared" si="1"/>
        <v>1348.3723228094984</v>
      </c>
      <c r="AE63">
        <f>'IDT-1'!B63</f>
        <v>0</v>
      </c>
      <c r="AF63" s="26"/>
      <c r="AG63">
        <f t="shared" si="2"/>
        <v>1348.3723228094984</v>
      </c>
      <c r="AI63" s="75">
        <f>PXIL!H63</f>
        <v>0</v>
      </c>
      <c r="AJ63" s="75">
        <f>PXIL!N63</f>
        <v>0</v>
      </c>
      <c r="AK63" s="75">
        <f>RTM_IEX!H63</f>
        <v>68.510000000000005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5.7050101951645793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668.00469368238294</v>
      </c>
      <c r="P64" s="77">
        <v>117.95</v>
      </c>
      <c r="Q64" s="77">
        <v>38.230000000000004</v>
      </c>
      <c r="R64" s="80">
        <v>42.76</v>
      </c>
      <c r="S64" s="80">
        <v>0</v>
      </c>
      <c r="T64" s="78">
        <f>SUMPRODUCT(LTA!F64:AJ64,LTA!F$101:AJ$101,LTA!F$103:AJ$103)</f>
        <v>260.42</v>
      </c>
      <c r="U64" s="78">
        <f>SUMPRODUCT(LTA!F64:AJ64,LTA!F$102:AJ$102,LTA!F$103:AJ$103)</f>
        <v>14.83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128.35</v>
      </c>
      <c r="Z64" s="75">
        <f>IEX!N64</f>
        <v>0</v>
      </c>
      <c r="AA64" s="117">
        <f>STOA!H64</f>
        <v>185.69</v>
      </c>
      <c r="AB64" s="117">
        <f>-STOA!N64</f>
        <v>-269.12</v>
      </c>
      <c r="AC64">
        <f t="shared" si="0"/>
        <v>16.380466010383216</v>
      </c>
      <c r="AD64">
        <f t="shared" si="1"/>
        <v>1304.1256014619923</v>
      </c>
      <c r="AE64">
        <f>'IDT-1'!B64</f>
        <v>0</v>
      </c>
      <c r="AF64" s="26"/>
      <c r="AG64">
        <f t="shared" si="2"/>
        <v>1304.1256014619923</v>
      </c>
      <c r="AI64" s="75">
        <f>PXIL!H64</f>
        <v>0</v>
      </c>
      <c r="AJ64" s="75">
        <f>PXIL!N64</f>
        <v>0</v>
      </c>
      <c r="AK64" s="75">
        <f>RTM_IEX!H64</f>
        <v>48.24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13.007220428529497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79.586363594827986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666.75097140882667</v>
      </c>
      <c r="P65" s="77">
        <v>117.95</v>
      </c>
      <c r="Q65" s="77">
        <v>38.230000000000004</v>
      </c>
      <c r="R65" s="80">
        <v>42.76</v>
      </c>
      <c r="S65" s="80">
        <v>0</v>
      </c>
      <c r="T65" s="78">
        <f>SUMPRODUCT(LTA!F65:AJ65,LTA!F$101:AJ$101,LTA!F$103:AJ$103)</f>
        <v>244.09000000000003</v>
      </c>
      <c r="U65" s="78">
        <f>SUMPRODUCT(LTA!F65:AJ65,LTA!F$102:AJ$102,LTA!F$103:AJ$103)</f>
        <v>16.350000000000001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131.24</v>
      </c>
      <c r="Z65" s="75">
        <f>IEX!N65</f>
        <v>0</v>
      </c>
      <c r="AA65" s="117">
        <f>STOA!H65</f>
        <v>206.67000000000002</v>
      </c>
      <c r="AB65" s="117">
        <f>-STOA!N65</f>
        <v>-269.12</v>
      </c>
      <c r="AC65">
        <f t="shared" si="0"/>
        <v>16.097786831951726</v>
      </c>
      <c r="AD65">
        <f t="shared" si="1"/>
        <v>1270.2767686002323</v>
      </c>
      <c r="AE65">
        <f>'IDT-1'!B65</f>
        <v>0</v>
      </c>
      <c r="AF65" s="26"/>
      <c r="AG65">
        <f t="shared" si="2"/>
        <v>1270.2767686002323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13.007220428529497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79.586363594827986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666.74810745102798</v>
      </c>
      <c r="P66" s="77">
        <v>117.95</v>
      </c>
      <c r="Q66" s="77">
        <v>38.230000000000004</v>
      </c>
      <c r="R66" s="80">
        <v>42.76</v>
      </c>
      <c r="S66" s="80">
        <v>0</v>
      </c>
      <c r="T66" s="78">
        <f>SUMPRODUCT(LTA!F66:AJ66,LTA!F$101:AJ$101,LTA!F$103:AJ$103)</f>
        <v>220.18</v>
      </c>
      <c r="U66" s="78">
        <f>SUMPRODUCT(LTA!F66:AJ66,LTA!F$102:AJ$102,LTA!F$103:AJ$103)</f>
        <v>16.75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365.05</v>
      </c>
      <c r="AB66" s="117">
        <f>-STOA!N66</f>
        <v>-269.12</v>
      </c>
      <c r="AC66">
        <f t="shared" si="0"/>
        <v>16.273683501600903</v>
      </c>
      <c r="AD66">
        <f t="shared" si="1"/>
        <v>1292.0980079727844</v>
      </c>
      <c r="AE66">
        <f>'IDT-1'!B66</f>
        <v>0</v>
      </c>
      <c r="AF66" s="26"/>
      <c r="AG66">
        <f t="shared" si="2"/>
        <v>1292.0980079727844</v>
      </c>
      <c r="AI66" s="75">
        <f>PXIL!H66</f>
        <v>0</v>
      </c>
      <c r="AJ66" s="75">
        <f>PXIL!N66</f>
        <v>0</v>
      </c>
      <c r="AK66" s="75">
        <f>RTM_IEX!H66</f>
        <v>17.37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7.207316359379571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75.000000000000014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669.60476376240979</v>
      </c>
      <c r="P67" s="77">
        <v>117.95</v>
      </c>
      <c r="Q67" s="77">
        <v>38.230000000000004</v>
      </c>
      <c r="R67" s="80">
        <v>42.76</v>
      </c>
      <c r="S67" s="80">
        <v>0</v>
      </c>
      <c r="T67" s="78">
        <f>SUMPRODUCT(LTA!F67:AJ67,LTA!F$101:AJ$101,LTA!F$103:AJ$103)</f>
        <v>195.53</v>
      </c>
      <c r="U67" s="78">
        <f>SUMPRODUCT(LTA!F67:AJ67,LTA!F$102:AJ$102,LTA!F$103:AJ$103)</f>
        <v>17.14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387.77</v>
      </c>
      <c r="AB67" s="117">
        <f>-STOA!N67</f>
        <v>-269.12</v>
      </c>
      <c r="AC67">
        <f t="shared" si="0"/>
        <v>16.312758921698062</v>
      </c>
      <c r="AD67">
        <f t="shared" si="1"/>
        <v>1296.4993212000916</v>
      </c>
      <c r="AE67">
        <f>'IDT-1'!B67</f>
        <v>0</v>
      </c>
      <c r="AF67" s="26"/>
      <c r="AG67">
        <f t="shared" si="2"/>
        <v>1296.4993212000916</v>
      </c>
      <c r="AI67" s="75">
        <f>PXIL!H67</f>
        <v>0</v>
      </c>
      <c r="AJ67" s="75">
        <f>PXIL!N67</f>
        <v>0</v>
      </c>
      <c r="AK67" s="75">
        <f>RTM_IEX!H67</f>
        <v>30.88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5.7050101951645793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75.000000000000014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672.38025265966917</v>
      </c>
      <c r="P68" s="77">
        <v>117.95</v>
      </c>
      <c r="Q68" s="77">
        <v>38.230000000000004</v>
      </c>
      <c r="R68" s="80">
        <v>42.76</v>
      </c>
      <c r="S68" s="80">
        <v>0</v>
      </c>
      <c r="T68" s="78">
        <f>SUMPRODUCT(LTA!F68:AJ68,LTA!F$101:AJ$101,LTA!F$103:AJ$103)</f>
        <v>166.22000000000003</v>
      </c>
      <c r="U68" s="78">
        <f>SUMPRODUCT(LTA!F68:AJ68,LTA!F$102:AJ$102,LTA!F$103:AJ$103)</f>
        <v>18.43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395.87</v>
      </c>
      <c r="AB68" s="117">
        <f>-STOA!N68</f>
        <v>-269.12</v>
      </c>
      <c r="AC68">
        <f t="shared" ref="AC68:AC98" si="3">SUMIF(B68:AB68,"&gt;0")*$AC$2-SUMIF(B68:AB68,"&lt;0")*($AC$2/(1-$AC$2))+SUMIF(AI68:AR68,"&gt;0")*$AC$2-SUMIF(AI68:AR68,"&lt;0")*($AC$2/(1-$AC$2))</f>
        <v>15.987274929748853</v>
      </c>
      <c r="AD68">
        <f t="shared" ref="AD68:AD98" si="4">SUM(B68:AB68,AI68:AR68)-AC68</f>
        <v>1259.8379879250851</v>
      </c>
      <c r="AE68">
        <f>'IDT-1'!B68</f>
        <v>0</v>
      </c>
      <c r="AF68" s="26"/>
      <c r="AG68">
        <f t="shared" ref="AG68:AG98" si="5">SUM(AD68:AF68)+AT68</f>
        <v>1259.8379879250851</v>
      </c>
      <c r="AI68" s="75">
        <f>PXIL!H68</f>
        <v>0</v>
      </c>
      <c r="AJ68" s="75">
        <f>PXIL!N68</f>
        <v>0</v>
      </c>
      <c r="AK68" s="75">
        <f>RTM_IEX!H68</f>
        <v>12.54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13.007220428529497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75.000000000000014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686.39529881454553</v>
      </c>
      <c r="P69" s="77">
        <v>117.95</v>
      </c>
      <c r="Q69" s="77">
        <v>38.230000000000004</v>
      </c>
      <c r="R69" s="80">
        <v>38.659999999999997</v>
      </c>
      <c r="S69" s="80">
        <v>0</v>
      </c>
      <c r="T69" s="78">
        <f>SUMPRODUCT(LTA!F69:AJ69,LTA!F$101:AJ$101,LTA!F$103:AJ$103)</f>
        <v>138.92999999999998</v>
      </c>
      <c r="U69" s="78">
        <f>SUMPRODUCT(LTA!F69:AJ69,LTA!F$102:AJ$102,LTA!F$103:AJ$103)</f>
        <v>19.57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404.48</v>
      </c>
      <c r="AB69" s="117">
        <f>-STOA!N69</f>
        <v>-269.12</v>
      </c>
      <c r="AC69">
        <f t="shared" si="3"/>
        <v>16.528010785965375</v>
      </c>
      <c r="AD69">
        <f t="shared" si="4"/>
        <v>1320.7445084571095</v>
      </c>
      <c r="AE69">
        <f>'IDT-1'!B69</f>
        <v>0</v>
      </c>
      <c r="AF69" s="26"/>
      <c r="AG69">
        <f t="shared" si="5"/>
        <v>1320.7445084571095</v>
      </c>
      <c r="AI69" s="75">
        <f>PXIL!H69</f>
        <v>0</v>
      </c>
      <c r="AJ69" s="75">
        <f>PXIL!N69</f>
        <v>0</v>
      </c>
      <c r="AK69" s="75">
        <f>RTM_IEX!H69</f>
        <v>74.31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13.658996293128029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75.000000000000014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698.68797065314561</v>
      </c>
      <c r="P70" s="77">
        <v>117.95</v>
      </c>
      <c r="Q70" s="77">
        <v>38.230000000000004</v>
      </c>
      <c r="R70" s="80">
        <v>25.27</v>
      </c>
      <c r="S70" s="80">
        <v>0</v>
      </c>
      <c r="T70" s="78">
        <f>SUMPRODUCT(LTA!F70:AJ70,LTA!F$101:AJ$101,LTA!F$103:AJ$103)</f>
        <v>111.81</v>
      </c>
      <c r="U70" s="78">
        <f>SUMPRODUCT(LTA!F70:AJ70,LTA!F$102:AJ$102,LTA!F$103:AJ$103)</f>
        <v>20.92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425.47</v>
      </c>
      <c r="AB70" s="117">
        <f>-STOA!N70</f>
        <v>-269.12</v>
      </c>
      <c r="AC70">
        <f t="shared" si="3"/>
        <v>16.252697925753523</v>
      </c>
      <c r="AD70">
        <f t="shared" si="4"/>
        <v>1289.7342690205201</v>
      </c>
      <c r="AE70">
        <f>'IDT-1'!B70</f>
        <v>0</v>
      </c>
      <c r="AF70" s="26"/>
      <c r="AG70">
        <f t="shared" si="5"/>
        <v>1289.7342690205201</v>
      </c>
      <c r="AI70" s="75">
        <f>PXIL!H70</f>
        <v>0</v>
      </c>
      <c r="AJ70" s="75">
        <f>PXIL!N70</f>
        <v>0</v>
      </c>
      <c r="AK70" s="75">
        <f>RTM_IEX!H70</f>
        <v>48.25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13.658996293128029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97.63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754.5550648508455</v>
      </c>
      <c r="P71" s="77">
        <v>117.95</v>
      </c>
      <c r="Q71" s="77">
        <v>38.230000000000004</v>
      </c>
      <c r="R71" s="80">
        <v>13.48</v>
      </c>
      <c r="S71" s="80">
        <v>0</v>
      </c>
      <c r="T71" s="78">
        <f>SUMPRODUCT(LTA!F71:AJ71,LTA!F$101:AJ$101,LTA!F$103:AJ$103)</f>
        <v>92.44</v>
      </c>
      <c r="U71" s="78">
        <f>SUMPRODUCT(LTA!F71:AJ71,LTA!F$102:AJ$102,LTA!F$103:AJ$103)</f>
        <v>22.11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466.72000000000008</v>
      </c>
      <c r="AB71" s="117">
        <f>-STOA!N71</f>
        <v>-269.12</v>
      </c>
      <c r="AC71">
        <f t="shared" si="3"/>
        <v>16.698039502393037</v>
      </c>
      <c r="AD71">
        <f t="shared" si="4"/>
        <v>1321.8160216415804</v>
      </c>
      <c r="AE71">
        <f>'IDT-1'!B71</f>
        <v>0</v>
      </c>
      <c r="AF71" s="26"/>
      <c r="AG71">
        <f t="shared" si="5"/>
        <v>1321.8160216415804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5.755108972544579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97.63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764.66834205084547</v>
      </c>
      <c r="P72" s="77">
        <v>117.95</v>
      </c>
      <c r="Q72" s="77">
        <v>38.230000000000004</v>
      </c>
      <c r="R72" s="80">
        <v>6.64</v>
      </c>
      <c r="S72" s="80">
        <v>0</v>
      </c>
      <c r="T72" s="78">
        <f>SUMPRODUCT(LTA!F72:AJ72,LTA!F$101:AJ$101,LTA!F$103:AJ$103)</f>
        <v>68.36999999999999</v>
      </c>
      <c r="U72" s="78">
        <f>SUMPRODUCT(LTA!F72:AJ72,LTA!F$102:AJ$102,LTA!F$103:AJ$103)</f>
        <v>22.939999999999998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490.07000000000005</v>
      </c>
      <c r="AB72" s="117">
        <f>-STOA!N72</f>
        <v>-269.12</v>
      </c>
      <c r="AC72">
        <f t="shared" si="3"/>
        <v>16.850098985632144</v>
      </c>
      <c r="AD72">
        <f t="shared" si="4"/>
        <v>1357.0233520377583</v>
      </c>
      <c r="AE72">
        <f>'IDT-1'!B72</f>
        <v>0</v>
      </c>
      <c r="AF72" s="26"/>
      <c r="AG72">
        <f t="shared" si="5"/>
        <v>1357.0233520377583</v>
      </c>
      <c r="AI72" s="75">
        <f>PXIL!H72</f>
        <v>0</v>
      </c>
      <c r="AJ72" s="75">
        <f>PXIL!N72</f>
        <v>0</v>
      </c>
      <c r="AK72" s="75">
        <f>RTM_IEX!H72</f>
        <v>30.88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5.755108972544579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94.946108766034186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753.52591094364561</v>
      </c>
      <c r="P73" s="77">
        <v>117.95</v>
      </c>
      <c r="Q73" s="77">
        <v>38.230000000000004</v>
      </c>
      <c r="R73" s="80">
        <v>3.03</v>
      </c>
      <c r="S73" s="80">
        <v>0</v>
      </c>
      <c r="T73" s="78">
        <f>SUMPRODUCT(LTA!F73:AJ73,LTA!F$101:AJ$101,LTA!F$103:AJ$103)</f>
        <v>48.63</v>
      </c>
      <c r="U73" s="78">
        <f>SUMPRODUCT(LTA!F73:AJ73,LTA!F$102:AJ$102,LTA!F$103:AJ$103)</f>
        <v>24.259999999999998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533.69000000000005</v>
      </c>
      <c r="AB73" s="117">
        <f>-STOA!N73</f>
        <v>-269.12</v>
      </c>
      <c r="AC73">
        <f t="shared" si="3"/>
        <v>17.597691349029887</v>
      </c>
      <c r="AD73">
        <f t="shared" si="4"/>
        <v>1441.2294373331945</v>
      </c>
      <c r="AE73">
        <f>'IDT-1'!B73</f>
        <v>0</v>
      </c>
      <c r="AF73" s="26"/>
      <c r="AG73">
        <f t="shared" si="5"/>
        <v>1441.2294373331945</v>
      </c>
      <c r="AI73" s="75">
        <f>PXIL!H73</f>
        <v>0</v>
      </c>
      <c r="AJ73" s="75">
        <f>PXIL!N73</f>
        <v>0</v>
      </c>
      <c r="AK73" s="75">
        <f>RTM_IEX!H73</f>
        <v>108.07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13.658996293128029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95.776066045097949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767.45993140844553</v>
      </c>
      <c r="P74" s="77">
        <v>117.95</v>
      </c>
      <c r="Q74" s="77">
        <v>38.230000000000004</v>
      </c>
      <c r="R74" s="80">
        <v>0.59</v>
      </c>
      <c r="S74" s="80">
        <v>0</v>
      </c>
      <c r="T74" s="78">
        <f>SUMPRODUCT(LTA!F74:AJ74,LTA!F$101:AJ$101,LTA!F$103:AJ$103)</f>
        <v>36.409999999999997</v>
      </c>
      <c r="U74" s="78">
        <f>SUMPRODUCT(LTA!F74:AJ74,LTA!F$102:AJ$102,LTA!F$103:AJ$103)</f>
        <v>25.529999999999998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557.71</v>
      </c>
      <c r="AB74" s="117">
        <f>-STOA!N74</f>
        <v>-269.12</v>
      </c>
      <c r="AC74">
        <f t="shared" si="3"/>
        <v>17.787224561597021</v>
      </c>
      <c r="AD74">
        <f t="shared" si="4"/>
        <v>1462.5777691850747</v>
      </c>
      <c r="AE74">
        <f>'IDT-1'!B74</f>
        <v>0</v>
      </c>
      <c r="AF74" s="26"/>
      <c r="AG74">
        <f t="shared" si="5"/>
        <v>1462.5777691850747</v>
      </c>
      <c r="AI74" s="75">
        <f>PXIL!H74</f>
        <v>0</v>
      </c>
      <c r="AJ74" s="75">
        <f>PXIL!N74</f>
        <v>0</v>
      </c>
      <c r="AK74" s="75">
        <f>RTM_IEX!H74</f>
        <v>96.31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14.422795341098171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99.221941037927408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817.78224756644579</v>
      </c>
      <c r="P75" s="77">
        <v>117.95</v>
      </c>
      <c r="Q75" s="77">
        <v>38.230000000000004</v>
      </c>
      <c r="R75" s="80">
        <v>0</v>
      </c>
      <c r="S75" s="80">
        <v>0</v>
      </c>
      <c r="T75" s="78">
        <f>SUMPRODUCT(LTA!F75:AJ75,LTA!F$101:AJ$101,LTA!F$103:AJ$103)</f>
        <v>32.03</v>
      </c>
      <c r="U75" s="78">
        <f>SUMPRODUCT(LTA!F75:AJ75,LTA!F$102:AJ$102,LTA!F$103:AJ$103)</f>
        <v>27.2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348.79999999999995</v>
      </c>
      <c r="AB75" s="117">
        <f>-STOA!N75</f>
        <v>-64.63</v>
      </c>
      <c r="AC75">
        <f t="shared" si="3"/>
        <v>14.55935377833274</v>
      </c>
      <c r="AD75">
        <f t="shared" si="4"/>
        <v>1509.7976301671388</v>
      </c>
      <c r="AE75">
        <f>'IDT-1'!B75</f>
        <v>0</v>
      </c>
      <c r="AF75" s="26"/>
      <c r="AG75">
        <f t="shared" si="5"/>
        <v>1509.7976301671388</v>
      </c>
      <c r="AI75" s="75">
        <f>PXIL!H75</f>
        <v>0</v>
      </c>
      <c r="AJ75" s="75">
        <f>PXIL!N75</f>
        <v>0</v>
      </c>
      <c r="AK75" s="75">
        <f>RTM_IEX!H75</f>
        <v>93.49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99.221941037927408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890.97481345854555</v>
      </c>
      <c r="P76" s="77">
        <v>117.95</v>
      </c>
      <c r="Q76" s="77">
        <v>38.230000000000004</v>
      </c>
      <c r="R76" s="80">
        <v>0</v>
      </c>
      <c r="S76" s="80">
        <v>0</v>
      </c>
      <c r="T76" s="78">
        <f>SUMPRODUCT(LTA!F76:AJ76,LTA!F$101:AJ$101,LTA!F$103:AJ$103)</f>
        <v>35.370000000000005</v>
      </c>
      <c r="U76" s="78">
        <f>SUMPRODUCT(LTA!F76:AJ76,LTA!F$102:AJ$102,LTA!F$103:AJ$103)</f>
        <v>37.940000000000005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296.56</v>
      </c>
      <c r="AB76" s="117">
        <f>-STOA!N76</f>
        <v>-64.63</v>
      </c>
      <c r="AC76">
        <f t="shared" si="3"/>
        <v>14.715752358183218</v>
      </c>
      <c r="AD76">
        <f t="shared" si="4"/>
        <v>1527.413797479388</v>
      </c>
      <c r="AE76">
        <f>'IDT-1'!B76</f>
        <v>0</v>
      </c>
      <c r="AF76" s="26"/>
      <c r="AG76">
        <f t="shared" si="5"/>
        <v>1527.413797479388</v>
      </c>
      <c r="AI76" s="75">
        <f>PXIL!H76</f>
        <v>0</v>
      </c>
      <c r="AJ76" s="75">
        <f>PXIL!N76</f>
        <v>0</v>
      </c>
      <c r="AK76" s="75">
        <f>RTM_IEX!H76</f>
        <v>76.23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99.221941037927408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912.23194461694561</v>
      </c>
      <c r="P77" s="77">
        <v>117.95</v>
      </c>
      <c r="Q77" s="77">
        <v>38.230000000000004</v>
      </c>
      <c r="R77" s="80">
        <v>0</v>
      </c>
      <c r="S77" s="80">
        <v>0</v>
      </c>
      <c r="T77" s="78">
        <f>SUMPRODUCT(LTA!F77:AJ77,LTA!F$101:AJ$101,LTA!F$103:AJ$103)</f>
        <v>32.36</v>
      </c>
      <c r="U77" s="78">
        <f>SUMPRODUCT(LTA!F77:AJ77,LTA!F$102:AJ$102,LTA!F$103:AJ$103)</f>
        <v>38.18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269.56</v>
      </c>
      <c r="AB77" s="117">
        <f>-STOA!N77</f>
        <v>-64.63</v>
      </c>
      <c r="AC77">
        <f t="shared" si="3"/>
        <v>13.970015112377137</v>
      </c>
      <c r="AD77">
        <f t="shared" si="4"/>
        <v>1443.4166658835943</v>
      </c>
      <c r="AE77">
        <f>'IDT-1'!B77</f>
        <v>0</v>
      </c>
      <c r="AF77" s="26"/>
      <c r="AG77">
        <f t="shared" si="5"/>
        <v>1443.4166658835943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99.221941037927408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912.23194461694561</v>
      </c>
      <c r="P78" s="77">
        <v>117.95</v>
      </c>
      <c r="Q78" s="77">
        <v>38.230000000000004</v>
      </c>
      <c r="R78" s="80">
        <v>0</v>
      </c>
      <c r="S78" s="80">
        <v>0</v>
      </c>
      <c r="T78" s="78">
        <f>SUMPRODUCT(LTA!F78:AJ78,LTA!F$101:AJ$101,LTA!F$103:AJ$103)</f>
        <v>34.659999999999997</v>
      </c>
      <c r="U78" s="78">
        <f>SUMPRODUCT(LTA!F78:AJ78,LTA!F$102:AJ$102,LTA!F$103:AJ$103)</f>
        <v>39.71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259.91000000000003</v>
      </c>
      <c r="AB78" s="117">
        <f>-STOA!N78</f>
        <v>-64.63</v>
      </c>
      <c r="AC78">
        <f t="shared" si="3"/>
        <v>13.91879911237714</v>
      </c>
      <c r="AD78">
        <f t="shared" si="4"/>
        <v>1437.6478818835944</v>
      </c>
      <c r="AE78">
        <f>'IDT-1'!B78</f>
        <v>0</v>
      </c>
      <c r="AF78" s="26"/>
      <c r="AG78">
        <f t="shared" si="5"/>
        <v>1437.6478818835944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99.618474542531203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912.23194461694561</v>
      </c>
      <c r="P79" s="77">
        <v>117.95</v>
      </c>
      <c r="Q79" s="77">
        <v>38.230000000000004</v>
      </c>
      <c r="R79" s="80">
        <v>0</v>
      </c>
      <c r="S79" s="80">
        <v>0</v>
      </c>
      <c r="T79" s="78">
        <f>SUMPRODUCT(LTA!F79:AJ79,LTA!F$101:AJ$101,LTA!F$103:AJ$103)</f>
        <v>35.909999999999997</v>
      </c>
      <c r="U79" s="78">
        <f>SUMPRODUCT(LTA!F79:AJ79,LTA!F$102:AJ$102,LTA!F$103:AJ$103)</f>
        <v>40.770000000000003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230.96000000000004</v>
      </c>
      <c r="AB79" s="117">
        <f>-STOA!N79</f>
        <v>-64.63</v>
      </c>
      <c r="AC79">
        <f t="shared" si="3"/>
        <v>13.927566050316928</v>
      </c>
      <c r="AD79">
        <f t="shared" si="4"/>
        <v>1384.395648450258</v>
      </c>
      <c r="AE79">
        <f>'IDT-1'!B79</f>
        <v>0</v>
      </c>
      <c r="AF79" s="26"/>
      <c r="AG79">
        <f t="shared" si="5"/>
        <v>1384.395648450258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99.618388156298039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912.23194461694561</v>
      </c>
      <c r="P80" s="77">
        <v>117.95</v>
      </c>
      <c r="Q80" s="77">
        <v>38.230000000000004</v>
      </c>
      <c r="R80" s="80">
        <v>0</v>
      </c>
      <c r="S80" s="80">
        <v>0</v>
      </c>
      <c r="T80" s="78">
        <f>SUMPRODUCT(LTA!F80:AJ80,LTA!F$101:AJ$101,LTA!F$103:AJ$103)</f>
        <v>37.25</v>
      </c>
      <c r="U80" s="78">
        <f>SUMPRODUCT(LTA!F80:AJ80,LTA!F$102:AJ$102,LTA!F$103:AJ$103)</f>
        <v>41.739999999999995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230.96000000000004</v>
      </c>
      <c r="AB80" s="117">
        <f>-STOA!N80</f>
        <v>-64.63</v>
      </c>
      <c r="AC80">
        <f t="shared" si="3"/>
        <v>13.823599504807339</v>
      </c>
      <c r="AD80">
        <f t="shared" si="4"/>
        <v>1400.8095286095347</v>
      </c>
      <c r="AE80">
        <f>'IDT-1'!B80</f>
        <v>0</v>
      </c>
      <c r="AF80" s="26"/>
      <c r="AG80">
        <f t="shared" si="5"/>
        <v>1400.8095286095347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75.000000000000014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933.6495922269562</v>
      </c>
      <c r="P81" s="77">
        <v>117.95</v>
      </c>
      <c r="Q81" s="77">
        <v>38.230000000000004</v>
      </c>
      <c r="R81" s="80">
        <v>0</v>
      </c>
      <c r="S81" s="80">
        <v>0</v>
      </c>
      <c r="T81" s="78">
        <f>SUMPRODUCT(LTA!F81:AJ81,LTA!F$101:AJ$101,LTA!F$103:AJ$103)</f>
        <v>38.72</v>
      </c>
      <c r="U81" s="78">
        <f>SUMPRODUCT(LTA!F81:AJ81,LTA!F$102:AJ$102,LTA!F$103:AJ$103)</f>
        <v>42.309999999999995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224.21000000000004</v>
      </c>
      <c r="AB81" s="117">
        <f>-STOA!N81</f>
        <v>-64.63</v>
      </c>
      <c r="AC81">
        <f t="shared" si="3"/>
        <v>13.825010008177573</v>
      </c>
      <c r="AD81">
        <f t="shared" si="4"/>
        <v>1384.8973775598768</v>
      </c>
      <c r="AE81">
        <f>'IDT-1'!B81</f>
        <v>13.558</v>
      </c>
      <c r="AF81" s="26"/>
      <c r="AG81">
        <f t="shared" si="5"/>
        <v>1398.4553775598768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75.000000000000014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896.04000647118835</v>
      </c>
      <c r="P82" s="77">
        <v>117.95</v>
      </c>
      <c r="Q82" s="77">
        <v>38.230000000000004</v>
      </c>
      <c r="R82" s="80">
        <v>0</v>
      </c>
      <c r="S82" s="80">
        <v>0</v>
      </c>
      <c r="T82" s="78">
        <f>SUMPRODUCT(LTA!F82:AJ82,LTA!F$101:AJ$101,LTA!F$103:AJ$103)</f>
        <v>38.49</v>
      </c>
      <c r="U82" s="78">
        <f>SUMPRODUCT(LTA!F82:AJ82,LTA!F$102:AJ$102,LTA!F$103:AJ$103)</f>
        <v>40.86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242.54000000000002</v>
      </c>
      <c r="AB82" s="117">
        <f>-STOA!N82</f>
        <v>-64.63</v>
      </c>
      <c r="AC82">
        <f t="shared" si="3"/>
        <v>13.6672000360934</v>
      </c>
      <c r="AD82">
        <f t="shared" si="4"/>
        <v>1361.095601776193</v>
      </c>
      <c r="AE82">
        <f>'IDT-1'!B82</f>
        <v>0</v>
      </c>
      <c r="AF82" s="26"/>
      <c r="AG82">
        <f t="shared" si="5"/>
        <v>1361.095601776193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866.00137571842788</v>
      </c>
      <c r="P83" s="77">
        <v>117.95</v>
      </c>
      <c r="Q83" s="77">
        <v>38.230000000000004</v>
      </c>
      <c r="R83" s="80">
        <v>0</v>
      </c>
      <c r="S83" s="80">
        <v>0</v>
      </c>
      <c r="T83" s="78">
        <f>SUMPRODUCT(LTA!F83:AJ83,LTA!F$101:AJ$101,LTA!F$103:AJ$103)</f>
        <v>32.79</v>
      </c>
      <c r="U83" s="78">
        <f>SUMPRODUCT(LTA!F83:AJ83,LTA!F$102:AJ$102,LTA!F$103:AJ$103)</f>
        <v>41.78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229.04000000000002</v>
      </c>
      <c r="AB83" s="117">
        <f>-STOA!N83</f>
        <v>-64.63</v>
      </c>
      <c r="AC83">
        <f t="shared" si="3"/>
        <v>13.11404828083322</v>
      </c>
      <c r="AD83">
        <f t="shared" si="4"/>
        <v>1347.0036745851471</v>
      </c>
      <c r="AE83">
        <f>'IDT-1'!B83</f>
        <v>0</v>
      </c>
      <c r="AF83" s="26"/>
      <c r="AG83">
        <f t="shared" si="5"/>
        <v>1347.0036745851471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850.19417505137812</v>
      </c>
      <c r="P84" s="77">
        <v>117.95</v>
      </c>
      <c r="Q84" s="77">
        <v>38.230000000000004</v>
      </c>
      <c r="R84" s="80">
        <v>0</v>
      </c>
      <c r="S84" s="80">
        <v>0</v>
      </c>
      <c r="T84" s="78">
        <f>SUMPRODUCT(LTA!F84:AJ84,LTA!F$101:AJ$101,LTA!F$103:AJ$103)</f>
        <v>32.9</v>
      </c>
      <c r="U84" s="78">
        <f>SUMPRODUCT(LTA!F84:AJ84,LTA!F$102:AJ$102,LTA!F$103:AJ$103)</f>
        <v>42.32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229.04000000000005</v>
      </c>
      <c r="AB84" s="117">
        <f>-STOA!N84</f>
        <v>-64.63</v>
      </c>
      <c r="AC84">
        <f t="shared" si="3"/>
        <v>13.287861659177585</v>
      </c>
      <c r="AD84">
        <f t="shared" si="4"/>
        <v>1288.2351344998422</v>
      </c>
      <c r="AE84">
        <f>'IDT-1'!B84</f>
        <v>0</v>
      </c>
      <c r="AF84" s="26"/>
      <c r="AG84">
        <f t="shared" si="5"/>
        <v>1288.2351344998422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832.46635480477835</v>
      </c>
      <c r="P85" s="77">
        <v>117.95</v>
      </c>
      <c r="Q85" s="77">
        <v>38.230000000000004</v>
      </c>
      <c r="R85" s="80">
        <v>0</v>
      </c>
      <c r="S85" s="80">
        <v>0</v>
      </c>
      <c r="T85" s="78">
        <f>SUMPRODUCT(LTA!F85:AJ85,LTA!F$101:AJ$101,LTA!F$103:AJ$103)</f>
        <v>33.04</v>
      </c>
      <c r="U85" s="78">
        <f>SUMPRODUCT(LTA!F85:AJ85,LTA!F$102:AJ$102,LTA!F$103:AJ$103)</f>
        <v>42.96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216.50000000000006</v>
      </c>
      <c r="AB85" s="117">
        <f>-STOA!N85</f>
        <v>-64.63</v>
      </c>
      <c r="AC85">
        <f t="shared" si="3"/>
        <v>12.818831499537255</v>
      </c>
      <c r="AD85">
        <f t="shared" si="4"/>
        <v>1291.6538704527939</v>
      </c>
      <c r="AE85">
        <f>'IDT-1'!B85</f>
        <v>0</v>
      </c>
      <c r="AF85" s="26"/>
      <c r="AG85">
        <f t="shared" si="5"/>
        <v>1291.6538704527939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79.586363594827986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809.76188804067829</v>
      </c>
      <c r="P86" s="77">
        <v>117.95</v>
      </c>
      <c r="Q86" s="77">
        <v>38.230000000000004</v>
      </c>
      <c r="R86" s="80">
        <v>0</v>
      </c>
      <c r="S86" s="80">
        <v>0</v>
      </c>
      <c r="T86" s="78">
        <f>SUMPRODUCT(LTA!F86:AJ86,LTA!F$101:AJ$101,LTA!F$103:AJ$103)</f>
        <v>33.119999999999997</v>
      </c>
      <c r="U86" s="78">
        <f>SUMPRODUCT(LTA!F86:AJ86,LTA!F$102:AJ$102,LTA!F$103:AJ$103)</f>
        <v>43.57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42.46</v>
      </c>
      <c r="Z86" s="75">
        <f>IEX!N86</f>
        <v>0</v>
      </c>
      <c r="AA86" s="117">
        <f>STOA!H86</f>
        <v>168.24000000000004</v>
      </c>
      <c r="AB86" s="117">
        <f>-STOA!N86</f>
        <v>-64.63</v>
      </c>
      <c r="AC86">
        <f t="shared" si="3"/>
        <v>12.472867070206588</v>
      </c>
      <c r="AD86">
        <f t="shared" si="4"/>
        <v>1266.7478420781131</v>
      </c>
      <c r="AE86">
        <f>'IDT-1'!B86</f>
        <v>0</v>
      </c>
      <c r="AF86" s="26"/>
      <c r="AG86">
        <f t="shared" si="5"/>
        <v>1266.7478420781131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6.2347843836523875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79.586363594827986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791.65419317177384</v>
      </c>
      <c r="P87" s="77">
        <v>117.95</v>
      </c>
      <c r="Q87" s="77">
        <v>38.230000000000004</v>
      </c>
      <c r="R87" s="80">
        <v>0</v>
      </c>
      <c r="S87" s="80">
        <v>0</v>
      </c>
      <c r="T87" s="78">
        <f>SUMPRODUCT(LTA!F87:AJ87,LTA!F$101:AJ$101,LTA!F$103:AJ$103)</f>
        <v>33.01</v>
      </c>
      <c r="U87" s="78">
        <f>SUMPRODUCT(LTA!F87:AJ87,LTA!F$102:AJ$102,LTA!F$103:AJ$103)</f>
        <v>43.800000000000004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164.38000000000002</v>
      </c>
      <c r="AB87" s="117">
        <f>-STOA!N87</f>
        <v>-64.63</v>
      </c>
      <c r="AC87">
        <f t="shared" si="3"/>
        <v>12.03145132173483</v>
      </c>
      <c r="AD87">
        <f t="shared" si="4"/>
        <v>1225.0638898285195</v>
      </c>
      <c r="AE87">
        <f>'IDT-1'!B87</f>
        <v>0</v>
      </c>
      <c r="AF87" s="26"/>
      <c r="AG87">
        <f t="shared" si="5"/>
        <v>1225.0638898285195</v>
      </c>
      <c r="AI87" s="75">
        <f>PXIL!H87</f>
        <v>0</v>
      </c>
      <c r="AJ87" s="75">
        <f>PXIL!N87</f>
        <v>0</v>
      </c>
      <c r="AK87" s="75">
        <f>RTM_IEX!H87</f>
        <v>27.02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6.2347843836523875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79.586363594827986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772.65014502247379</v>
      </c>
      <c r="P88" s="77">
        <v>117.95</v>
      </c>
      <c r="Q88" s="77">
        <v>38.230000000000004</v>
      </c>
      <c r="R88" s="80">
        <v>0</v>
      </c>
      <c r="S88" s="80">
        <v>0</v>
      </c>
      <c r="T88" s="78">
        <f>SUMPRODUCT(LTA!F88:AJ88,LTA!F$101:AJ$101,LTA!F$103:AJ$103)</f>
        <v>32.83</v>
      </c>
      <c r="U88" s="78">
        <f>SUMPRODUCT(LTA!F88:AJ88,LTA!F$102:AJ$102,LTA!F$103:AJ$103)</f>
        <v>46.43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165.35000000000002</v>
      </c>
      <c r="AB88" s="117">
        <f>-STOA!N88</f>
        <v>-64.63</v>
      </c>
      <c r="AC88">
        <f t="shared" si="3"/>
        <v>11.851807698020988</v>
      </c>
      <c r="AD88">
        <f t="shared" si="4"/>
        <v>1204.8294853029331</v>
      </c>
      <c r="AE88">
        <f>'IDT-1'!B88</f>
        <v>0</v>
      </c>
      <c r="AF88" s="26"/>
      <c r="AG88">
        <f t="shared" si="5"/>
        <v>1204.8294853029331</v>
      </c>
      <c r="AI88" s="75">
        <f>PXIL!H88</f>
        <v>0</v>
      </c>
      <c r="AJ88" s="75">
        <f>PXIL!N88</f>
        <v>0</v>
      </c>
      <c r="AK88" s="75">
        <f>RTM_IEX!H88</f>
        <v>22.19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79.586363594827986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766.72375809847381</v>
      </c>
      <c r="P89" s="77">
        <v>117.95</v>
      </c>
      <c r="Q89" s="77">
        <v>38.235149515086206</v>
      </c>
      <c r="R89" s="80">
        <v>0</v>
      </c>
      <c r="S89" s="80">
        <v>0</v>
      </c>
      <c r="T89" s="78">
        <f>SUMPRODUCT(LTA!F89:AJ89,LTA!F$101:AJ$101,LTA!F$103:AJ$103)</f>
        <v>32.56</v>
      </c>
      <c r="U89" s="78">
        <f>SUMPRODUCT(LTA!F89:AJ89,LTA!F$102:AJ$102,LTA!F$103:AJ$103)</f>
        <v>46.24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166.32000000000002</v>
      </c>
      <c r="AB89" s="117">
        <f>-STOA!N89</f>
        <v>-64.63</v>
      </c>
      <c r="AC89">
        <f t="shared" si="3"/>
        <v>11.890885265369658</v>
      </c>
      <c r="AD89">
        <f t="shared" si="4"/>
        <v>1163.0268434558318</v>
      </c>
      <c r="AE89">
        <f>'IDT-1'!B89</f>
        <v>0</v>
      </c>
      <c r="AF89" s="26"/>
      <c r="AG89">
        <f t="shared" si="5"/>
        <v>1163.0268434558318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79.586363594827986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758.35750291187378</v>
      </c>
      <c r="P90" s="77">
        <v>117.95</v>
      </c>
      <c r="Q90" s="77">
        <v>38.235149515086206</v>
      </c>
      <c r="R90" s="80">
        <v>0</v>
      </c>
      <c r="S90" s="80">
        <v>0</v>
      </c>
      <c r="T90" s="78">
        <f>SUMPRODUCT(LTA!F90:AJ90,LTA!F$101:AJ$101,LTA!F$103:AJ$103)</f>
        <v>32.21</v>
      </c>
      <c r="U90" s="78">
        <f>SUMPRODUCT(LTA!F90:AJ90,LTA!F$102:AJ$102,LTA!F$103:AJ$103)</f>
        <v>45.78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156.65999999999997</v>
      </c>
      <c r="AB90" s="117">
        <f>-STOA!N90</f>
        <v>-64.63</v>
      </c>
      <c r="AC90">
        <f t="shared" si="3"/>
        <v>11.665337286717087</v>
      </c>
      <c r="AD90">
        <f t="shared" si="4"/>
        <v>1183.8261362478843</v>
      </c>
      <c r="AE90">
        <f>'IDT-1'!B90</f>
        <v>0</v>
      </c>
      <c r="AF90" s="26"/>
      <c r="AG90">
        <f t="shared" si="5"/>
        <v>1183.8261362478843</v>
      </c>
      <c r="AI90" s="75">
        <f>PXIL!H90</f>
        <v>0</v>
      </c>
      <c r="AJ90" s="75">
        <f>PXIL!N90</f>
        <v>0</v>
      </c>
      <c r="AK90" s="75">
        <f>RTM_IEX!H90</f>
        <v>16.41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79.586363594827986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745.4167428122737</v>
      </c>
      <c r="P91" s="77">
        <v>117.95</v>
      </c>
      <c r="Q91" s="77">
        <v>38.230000000000004</v>
      </c>
      <c r="R91" s="80">
        <v>0</v>
      </c>
      <c r="S91" s="80">
        <v>0</v>
      </c>
      <c r="T91" s="78">
        <f>SUMPRODUCT(LTA!F91:AJ91,LTA!F$101:AJ$101,LTA!F$103:AJ$103)</f>
        <v>32.25</v>
      </c>
      <c r="U91" s="78">
        <f>SUMPRODUCT(LTA!F91:AJ91,LTA!F$102:AJ$102,LTA!F$103:AJ$103)</f>
        <v>45.47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297.02</v>
      </c>
      <c r="AB91" s="117">
        <f>-STOA!N91</f>
        <v>-244.09</v>
      </c>
      <c r="AC91">
        <f t="shared" si="3"/>
        <v>14.233066047241019</v>
      </c>
      <c r="AD91">
        <f t="shared" si="4"/>
        <v>1112.5324978726744</v>
      </c>
      <c r="AE91">
        <f>'IDT-1'!B91</f>
        <v>0</v>
      </c>
      <c r="AF91" s="26"/>
      <c r="AG91">
        <f t="shared" si="5"/>
        <v>1112.5324978726744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727.8383566840738</v>
      </c>
      <c r="P92" s="77">
        <v>117.95</v>
      </c>
      <c r="Q92" s="77">
        <v>38.230000000000004</v>
      </c>
      <c r="R92" s="80">
        <v>0</v>
      </c>
      <c r="S92" s="80">
        <v>0</v>
      </c>
      <c r="T92" s="78">
        <f>SUMPRODUCT(LTA!F92:AJ92,LTA!F$101:AJ$101,LTA!F$103:AJ$103)</f>
        <v>32.33</v>
      </c>
      <c r="U92" s="78">
        <f>SUMPRODUCT(LTA!F92:AJ92,LTA!F$102:AJ$102,LTA!F$103:AJ$103)</f>
        <v>44.870000000000005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274.83000000000004</v>
      </c>
      <c r="AB92" s="117">
        <f>-STOA!N92</f>
        <v>-244.09</v>
      </c>
      <c r="AC92">
        <f t="shared" si="3"/>
        <v>13.917578478464076</v>
      </c>
      <c r="AD92">
        <f t="shared" si="4"/>
        <v>1076.9971253531626</v>
      </c>
      <c r="AE92">
        <f>'IDT-1'!B92</f>
        <v>0</v>
      </c>
      <c r="AF92" s="26"/>
      <c r="AG92">
        <f t="shared" si="5"/>
        <v>1076.9971253531626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79.586363594827986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728.4887535072736</v>
      </c>
      <c r="P93" s="77">
        <v>117.95</v>
      </c>
      <c r="Q93" s="77">
        <v>38.230000000000004</v>
      </c>
      <c r="R93" s="80">
        <v>0</v>
      </c>
      <c r="S93" s="80">
        <v>0</v>
      </c>
      <c r="T93" s="78">
        <f>SUMPRODUCT(LTA!F93:AJ93,LTA!F$101:AJ$101,LTA!F$103:AJ$103)</f>
        <v>27.93</v>
      </c>
      <c r="U93" s="78">
        <f>SUMPRODUCT(LTA!F93:AJ93,LTA!F$102:AJ$102,LTA!F$103:AJ$103)</f>
        <v>44.35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259.39</v>
      </c>
      <c r="AB93" s="117">
        <f>-STOA!N93</f>
        <v>-244.09</v>
      </c>
      <c r="AC93">
        <f t="shared" si="3"/>
        <v>13.838255654189947</v>
      </c>
      <c r="AD93">
        <f t="shared" si="4"/>
        <v>1037.9293189607251</v>
      </c>
      <c r="AE93">
        <f>'IDT-1'!B93</f>
        <v>0</v>
      </c>
      <c r="AF93" s="26"/>
      <c r="AG93">
        <f t="shared" si="5"/>
        <v>1037.9293189607251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79.586363594827986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711.95056944997361</v>
      </c>
      <c r="P94" s="77">
        <v>117.95</v>
      </c>
      <c r="Q94" s="77">
        <v>38.230000000000004</v>
      </c>
      <c r="R94" s="80">
        <v>0</v>
      </c>
      <c r="S94" s="80">
        <v>0</v>
      </c>
      <c r="T94" s="78">
        <f>SUMPRODUCT(LTA!F94:AJ94,LTA!F$101:AJ$101,LTA!F$103:AJ$103)</f>
        <v>27.72</v>
      </c>
      <c r="U94" s="78">
        <f>SUMPRODUCT(LTA!F94:AJ94,LTA!F$102:AJ$102,LTA!F$103:AJ$103)</f>
        <v>43.449999999999996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6.76</v>
      </c>
      <c r="Z94" s="75">
        <f>IEX!N94</f>
        <v>0</v>
      </c>
      <c r="AA94" s="117">
        <f>STOA!H94</f>
        <v>237.2</v>
      </c>
      <c r="AB94" s="117">
        <f>-STOA!N94</f>
        <v>-244.09</v>
      </c>
      <c r="AC94">
        <f t="shared" si="3"/>
        <v>13.502776996874731</v>
      </c>
      <c r="AD94">
        <f t="shared" si="4"/>
        <v>1010.1866135607405</v>
      </c>
      <c r="AE94">
        <f>'IDT-1'!B94</f>
        <v>0</v>
      </c>
      <c r="AF94" s="26"/>
      <c r="AG94">
        <f t="shared" si="5"/>
        <v>1010.1866135607405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79.586363594827986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681.62429030997373</v>
      </c>
      <c r="P95" s="77">
        <v>117.95</v>
      </c>
      <c r="Q95" s="77">
        <v>38.230000000000004</v>
      </c>
      <c r="R95" s="80">
        <v>0</v>
      </c>
      <c r="S95" s="80">
        <v>0</v>
      </c>
      <c r="T95" s="78">
        <f>SUMPRODUCT(LTA!F95:AJ95,LTA!F$101:AJ$101,LTA!F$103:AJ$103)</f>
        <v>27.810000000000002</v>
      </c>
      <c r="U95" s="78">
        <f>SUMPRODUCT(LTA!F95:AJ95,LTA!F$102:AJ$102,LTA!F$103:AJ$103)</f>
        <v>42.54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126.9</v>
      </c>
      <c r="Z95" s="75">
        <f>IEX!N95</f>
        <v>0</v>
      </c>
      <c r="AA95" s="117">
        <f>STOA!H95</f>
        <v>86.649999999999991</v>
      </c>
      <c r="AB95" s="117">
        <f>-STOA!N95</f>
        <v>-244.09</v>
      </c>
      <c r="AC95">
        <f t="shared" si="3"/>
        <v>13.07971646522078</v>
      </c>
      <c r="AD95">
        <f t="shared" si="4"/>
        <v>982.62339495239462</v>
      </c>
      <c r="AE95">
        <f>'IDT-1'!B95</f>
        <v>0</v>
      </c>
      <c r="AF95" s="26"/>
      <c r="AG95">
        <f t="shared" si="5"/>
        <v>982.62339495239462</v>
      </c>
      <c r="AI95" s="75">
        <f>PXIL!H95</f>
        <v>0</v>
      </c>
      <c r="AJ95" s="75">
        <f>PXIL!N95</f>
        <v>0</v>
      </c>
      <c r="AK95" s="75">
        <f>RTM_IEX!H95</f>
        <v>11.58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11.99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79.586363594827986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681.62429030997373</v>
      </c>
      <c r="P96" s="77">
        <v>117.95</v>
      </c>
      <c r="Q96" s="77">
        <v>38.230000000000004</v>
      </c>
      <c r="R96" s="80">
        <v>0</v>
      </c>
      <c r="S96" s="80">
        <v>0</v>
      </c>
      <c r="T96" s="78">
        <f>SUMPRODUCT(LTA!F96:AJ96,LTA!F$101:AJ$101,LTA!F$103:AJ$103)</f>
        <v>27.77</v>
      </c>
      <c r="U96" s="78">
        <f>SUMPRODUCT(LTA!F96:AJ96,LTA!F$102:AJ$102,LTA!F$103:AJ$103)</f>
        <v>41.76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119.76</v>
      </c>
      <c r="Z96" s="75">
        <f>IEX!N96</f>
        <v>0</v>
      </c>
      <c r="AA96" s="117">
        <f>STOA!H96</f>
        <v>86.649999999999991</v>
      </c>
      <c r="AB96" s="117">
        <f>-STOA!N96</f>
        <v>-244.09</v>
      </c>
      <c r="AC96">
        <f t="shared" si="3"/>
        <v>13.04326386796493</v>
      </c>
      <c r="AD96">
        <f t="shared" si="4"/>
        <v>956.4198475496504</v>
      </c>
      <c r="AE96">
        <f>'IDT-1'!B96</f>
        <v>0</v>
      </c>
      <c r="AF96" s="26"/>
      <c r="AG96">
        <f t="shared" si="5"/>
        <v>956.4198475496504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</v>
      </c>
      <c r="AM96" s="75">
        <f>RTM_PXI!H96</f>
        <v>0</v>
      </c>
      <c r="AN96" s="75">
        <f>RTM_PXI!N96</f>
        <v>0</v>
      </c>
      <c r="AO96" s="192">
        <f>GDAM_IEX!H96</f>
        <v>16.29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79.586363594827986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672.75445585737373</v>
      </c>
      <c r="P97" s="77">
        <v>117.95</v>
      </c>
      <c r="Q97" s="77">
        <v>38.230000000000004</v>
      </c>
      <c r="R97" s="80">
        <v>0</v>
      </c>
      <c r="S97" s="80">
        <v>0</v>
      </c>
      <c r="T97" s="78">
        <f>SUMPRODUCT(LTA!F97:AJ97,LTA!F$101:AJ$101,LTA!F$103:AJ$103)</f>
        <v>27.799999999999997</v>
      </c>
      <c r="U97" s="78">
        <f>SUMPRODUCT(LTA!F97:AJ97,LTA!F$102:AJ$102,LTA!F$103:AJ$103)</f>
        <v>41.489999999999995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113.29</v>
      </c>
      <c r="Z97" s="75">
        <f>IEX!N97</f>
        <v>0</v>
      </c>
      <c r="AA97" s="117">
        <f>STOA!H97</f>
        <v>86.649999999999991</v>
      </c>
      <c r="AB97" s="117">
        <f>-STOA!N97</f>
        <v>-244.09</v>
      </c>
      <c r="AC97">
        <f t="shared" si="3"/>
        <v>12.950005922037898</v>
      </c>
      <c r="AD97">
        <f t="shared" si="4"/>
        <v>968.01327104297752</v>
      </c>
      <c r="AE97">
        <f>'IDT-1'!B97</f>
        <v>0</v>
      </c>
      <c r="AF97" s="26"/>
      <c r="AG97">
        <f t="shared" si="5"/>
        <v>968.01327104297752</v>
      </c>
      <c r="AI97" s="75">
        <f>PXIL!H97</f>
        <v>0</v>
      </c>
      <c r="AJ97" s="75">
        <f>PXIL!N97</f>
        <v>0</v>
      </c>
      <c r="AK97" s="75">
        <f>RTM_IEX!H97</f>
        <v>19.29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13.08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79.586363594827986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672.75445585737373</v>
      </c>
      <c r="P98" s="77">
        <v>117.95</v>
      </c>
      <c r="Q98" s="77">
        <v>38.230000000000004</v>
      </c>
      <c r="R98" s="80">
        <v>0</v>
      </c>
      <c r="S98" s="80">
        <v>0</v>
      </c>
      <c r="T98" s="78">
        <f>SUMPRODUCT(LTA!F98:AJ98,LTA!F$101:AJ$101,LTA!F$103:AJ$103)</f>
        <v>27.61</v>
      </c>
      <c r="U98" s="78">
        <f>SUMPRODUCT(LTA!F98:AJ98,LTA!F$102:AJ$102,LTA!F$103:AJ$103)</f>
        <v>40.839999999999996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92.93</v>
      </c>
      <c r="Z98" s="75">
        <f>IEX!N98</f>
        <v>0</v>
      </c>
      <c r="AA98" s="117">
        <f>STOA!H98</f>
        <v>86.649999999999991</v>
      </c>
      <c r="AB98" s="117">
        <f>-STOA!N98</f>
        <v>-244.09</v>
      </c>
      <c r="AC98">
        <f t="shared" si="3"/>
        <v>12.946101747703761</v>
      </c>
      <c r="AD98">
        <f t="shared" si="4"/>
        <v>907.30717521731162</v>
      </c>
      <c r="AE98">
        <f>'IDT-1'!B98</f>
        <v>0</v>
      </c>
      <c r="AF98" s="26"/>
      <c r="AG98">
        <f t="shared" si="5"/>
        <v>907.30717521731162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-30</v>
      </c>
      <c r="AM98" s="75">
        <f>RTM_PXI!H98</f>
        <v>0</v>
      </c>
      <c r="AN98" s="75">
        <f>RTM_PXI!N98</f>
        <v>0</v>
      </c>
      <c r="AO98" s="192">
        <f>GDAM_IEX!H98</f>
        <v>22.86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0.32246823019948462</v>
      </c>
      <c r="F99">
        <f t="shared" si="6"/>
        <v>0</v>
      </c>
      <c r="G99">
        <f t="shared" si="6"/>
        <v>-1.7089499999999988E-3</v>
      </c>
      <c r="H99">
        <f t="shared" si="6"/>
        <v>0</v>
      </c>
      <c r="I99">
        <f t="shared" si="6"/>
        <v>1.9940071656220957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17.038377803378385</v>
      </c>
      <c r="P99" s="77">
        <f t="shared" si="6"/>
        <v>2.8313450000000024</v>
      </c>
      <c r="Q99" s="77">
        <f t="shared" si="6"/>
        <v>0.91770158640894395</v>
      </c>
      <c r="R99" s="80">
        <f t="shared" si="6"/>
        <v>0.44475999999999999</v>
      </c>
      <c r="S99" s="80">
        <f t="shared" si="6"/>
        <v>0</v>
      </c>
      <c r="T99" s="78">
        <f t="shared" si="6"/>
        <v>2.9617725000000008</v>
      </c>
      <c r="U99" s="78">
        <f t="shared" si="6"/>
        <v>0.56923999999999986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0.61407250000000002</v>
      </c>
      <c r="Z99" s="75">
        <f t="shared" si="6"/>
        <v>0</v>
      </c>
      <c r="AA99" s="117">
        <f t="shared" si="6"/>
        <v>5.8861675000000018</v>
      </c>
      <c r="AB99" s="117">
        <f t="shared" si="6"/>
        <v>-5.1206400000000087</v>
      </c>
      <c r="AC99">
        <f t="shared" si="6"/>
        <v>0.34788549039100158</v>
      </c>
      <c r="AD99">
        <f t="shared" si="6"/>
        <v>28.601587845217914</v>
      </c>
      <c r="AE99">
        <f t="shared" si="6"/>
        <v>1.6139499999999998E-2</v>
      </c>
      <c r="AG99">
        <f t="shared" si="6"/>
        <v>28.617727345217922</v>
      </c>
      <c r="AI99">
        <f t="shared" si="6"/>
        <v>0</v>
      </c>
      <c r="AJ99">
        <f t="shared" si="6"/>
        <v>0</v>
      </c>
      <c r="AK99">
        <f t="shared" si="6"/>
        <v>0.58420749999999977</v>
      </c>
      <c r="AL99">
        <f t="shared" si="6"/>
        <v>-0.14574999999999999</v>
      </c>
      <c r="AM99">
        <f t="shared" si="6"/>
        <v>0</v>
      </c>
      <c r="AN99">
        <f t="shared" si="6"/>
        <v>0</v>
      </c>
      <c r="AO99">
        <f t="shared" si="6"/>
        <v>5.34525E-2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441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442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44868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410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-8.0350000000000005E-2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498.60046167460843</v>
      </c>
      <c r="P3" s="77">
        <v>32.81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12.15</v>
      </c>
      <c r="U3" s="78">
        <f>SUMPRODUCT(LTA!F3:AJ3,LTA!F$102:AJ$102,LTA!F$104:AJ$104)</f>
        <v>55.1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0.72</v>
      </c>
      <c r="AB3" s="117">
        <f>-STOA!O3</f>
        <v>-212.76999999999998</v>
      </c>
      <c r="AC3">
        <f>SUMIF(B3:AB3,"&gt;0")*$AC$2-SUMIF(B3:AB3,"&lt;0")*($AC$2/(1-$AC$2))+SUMIF(AI3:AR3,"&gt;0")*$AC$2-SUMIF(AI3:AR3,"&lt;0")*($AC$2/(1-$AC$2))</f>
        <v>8.4934896553639874</v>
      </c>
      <c r="AD3">
        <f>SUM(B3:AB3,AI3:AR3)-AC3</f>
        <v>529.08537681282689</v>
      </c>
      <c r="AE3">
        <f>'IDT-1'!C3</f>
        <v>0</v>
      </c>
      <c r="AF3" s="26"/>
      <c r="AG3">
        <f>SUM(AD3:AF3)</f>
        <v>529.08537681282689</v>
      </c>
      <c r="AI3" s="75">
        <f>PXIL!I3</f>
        <v>0</v>
      </c>
      <c r="AJ3" s="75">
        <f>PXIL!O3</f>
        <v>0</v>
      </c>
      <c r="AK3" s="75">
        <f>RTM_IEX!I3</f>
        <v>84.92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-8.0350000000000005E-2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498.60046167460843</v>
      </c>
      <c r="P4" s="77">
        <v>32.81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12.24</v>
      </c>
      <c r="U4" s="78">
        <f>SUMPRODUCT(LTA!F4:AJ4,LTA!F$102:AJ$102,LTA!F$104:AJ$104)</f>
        <v>55.1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0.72</v>
      </c>
      <c r="AB4" s="117">
        <f>-STOA!O4</f>
        <v>-212.76999999999998</v>
      </c>
      <c r="AC4">
        <f t="shared" ref="AC4:AC67" si="0">SUMIF(B4:AB4,"&gt;0")*$AC$2-SUMIF(B4:AB4,"&lt;0")*($AC$2/(1-$AC$2))+SUMIF(AI4:AR4,"&gt;0")*$AC$2-SUMIF(AI4:AR4,"&lt;0")*($AC$2/(1-$AC$2))</f>
        <v>8.3414256553639863</v>
      </c>
      <c r="AD4">
        <f t="shared" ref="AD4:AD67" si="1">SUM(B4:AB4,AI4:AR4)-AC4</f>
        <v>511.95744081282692</v>
      </c>
      <c r="AE4">
        <f>'IDT-1'!C4</f>
        <v>0</v>
      </c>
      <c r="AF4" s="26"/>
      <c r="AG4">
        <f t="shared" ref="AG4:AG67" si="2">SUM(AD4:AF4)</f>
        <v>511.95744081282692</v>
      </c>
      <c r="AI4" s="75">
        <f>PXIL!I4</f>
        <v>0</v>
      </c>
      <c r="AJ4" s="75">
        <f>PXIL!O4</f>
        <v>0</v>
      </c>
      <c r="AK4" s="75">
        <f>RTM_IEX!I4</f>
        <v>67.55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-8.0350000000000005E-2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499.09826734660845</v>
      </c>
      <c r="P5" s="77">
        <v>32.81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17.41</v>
      </c>
      <c r="U5" s="78">
        <f>SUMPRODUCT(LTA!F5:AJ5,LTA!F$102:AJ$102,LTA!F$104:AJ$104)</f>
        <v>57.870000000000005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0.72</v>
      </c>
      <c r="AB5" s="117">
        <f>-STOA!O5</f>
        <v>-212.76999999999998</v>
      </c>
      <c r="AC5">
        <f t="shared" si="0"/>
        <v>8.3562783452775857</v>
      </c>
      <c r="AD5">
        <f t="shared" si="1"/>
        <v>513.63039379491318</v>
      </c>
      <c r="AE5">
        <f>'IDT-1'!C5</f>
        <v>0</v>
      </c>
      <c r="AF5" s="26"/>
      <c r="AG5">
        <f t="shared" si="2"/>
        <v>513.63039379491318</v>
      </c>
      <c r="AI5" s="75">
        <f>PXIL!I5</f>
        <v>0</v>
      </c>
      <c r="AJ5" s="75">
        <f>PXIL!O5</f>
        <v>0</v>
      </c>
      <c r="AK5" s="75">
        <f>RTM_IEX!I5</f>
        <v>60.8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-8.0350000000000005E-2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509.06526984660843</v>
      </c>
      <c r="P6" s="77">
        <v>32.81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17.260000000000002</v>
      </c>
      <c r="U6" s="78">
        <f>SUMPRODUCT(LTA!F6:AJ6,LTA!F$102:AJ$102,LTA!F$104:AJ$104)</f>
        <v>58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0.72</v>
      </c>
      <c r="AB6" s="117">
        <f>-STOA!O6</f>
        <v>-212.76999999999998</v>
      </c>
      <c r="AC6">
        <f t="shared" si="0"/>
        <v>8.3843239672775862</v>
      </c>
      <c r="AD6">
        <f t="shared" si="1"/>
        <v>516.7893506729132</v>
      </c>
      <c r="AE6">
        <f>'IDT-1'!C6</f>
        <v>0</v>
      </c>
      <c r="AF6" s="26"/>
      <c r="AG6">
        <f t="shared" si="2"/>
        <v>516.7893506729132</v>
      </c>
      <c r="AI6" s="75">
        <f>PXIL!I6</f>
        <v>0</v>
      </c>
      <c r="AJ6" s="75">
        <f>PXIL!O6</f>
        <v>0</v>
      </c>
      <c r="AK6" s="75">
        <f>RTM_IEX!I6</f>
        <v>54.04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509.06526984660843</v>
      </c>
      <c r="P7" s="77">
        <v>32.81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16.89</v>
      </c>
      <c r="U7" s="78">
        <f>SUMPRODUCT(LTA!F7:AJ7,LTA!F$102:AJ$102,LTA!F$104:AJ$104)</f>
        <v>58.1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0.72</v>
      </c>
      <c r="AB7" s="117">
        <f>-STOA!O7</f>
        <v>-212.76999999999998</v>
      </c>
      <c r="AC7">
        <f t="shared" si="0"/>
        <v>8.3218346097311766</v>
      </c>
      <c r="AD7">
        <f t="shared" si="1"/>
        <v>509.91219003045961</v>
      </c>
      <c r="AE7">
        <f>'IDT-1'!C7</f>
        <v>0</v>
      </c>
      <c r="AF7" s="26"/>
      <c r="AG7">
        <f t="shared" si="2"/>
        <v>509.91219003045961</v>
      </c>
      <c r="AI7" s="75">
        <f>PXIL!I7</f>
        <v>0</v>
      </c>
      <c r="AJ7" s="75">
        <f>PXIL!O7</f>
        <v>0</v>
      </c>
      <c r="AK7" s="75">
        <f>RTM_IEX!I7</f>
        <v>47.29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509.06526984660843</v>
      </c>
      <c r="P8" s="77">
        <v>32.81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16.489999999999998</v>
      </c>
      <c r="U8" s="78">
        <f>SUMPRODUCT(LTA!F8:AJ8,LTA!F$102:AJ$102,LTA!F$104:AJ$104)</f>
        <v>58.24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0.72</v>
      </c>
      <c r="AB8" s="117">
        <f>-STOA!O8</f>
        <v>-212.76999999999998</v>
      </c>
      <c r="AC8">
        <f t="shared" si="0"/>
        <v>8.2855786097311785</v>
      </c>
      <c r="AD8">
        <f t="shared" si="1"/>
        <v>505.82844603045959</v>
      </c>
      <c r="AE8">
        <f>'IDT-1'!C8</f>
        <v>0</v>
      </c>
      <c r="AF8" s="26"/>
      <c r="AG8">
        <f t="shared" si="2"/>
        <v>505.82844603045959</v>
      </c>
      <c r="AI8" s="75">
        <f>PXIL!I8</f>
        <v>0</v>
      </c>
      <c r="AJ8" s="75">
        <f>PXIL!O8</f>
        <v>0</v>
      </c>
      <c r="AK8" s="75">
        <f>RTM_IEX!I8</f>
        <v>43.43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508.2803051986084</v>
      </c>
      <c r="P9" s="77">
        <v>32.81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16.09</v>
      </c>
      <c r="U9" s="78">
        <f>SUMPRODUCT(LTA!F9:AJ9,LTA!F$102:AJ$102,LTA!F$104:AJ$104)</f>
        <v>58.43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0.72</v>
      </c>
      <c r="AB9" s="117">
        <f>-STOA!O9</f>
        <v>-212.76999999999998</v>
      </c>
      <c r="AC9">
        <f t="shared" si="0"/>
        <v>7.9593697939036394</v>
      </c>
      <c r="AD9">
        <f t="shared" si="1"/>
        <v>469.08547122952149</v>
      </c>
      <c r="AE9">
        <f>'IDT-1'!C9</f>
        <v>0</v>
      </c>
      <c r="AF9" s="26"/>
      <c r="AG9">
        <f t="shared" si="2"/>
        <v>469.08547122952149</v>
      </c>
      <c r="AI9" s="75">
        <f>PXIL!I9</f>
        <v>0</v>
      </c>
      <c r="AJ9" s="75">
        <f>PXIL!O9</f>
        <v>0</v>
      </c>
      <c r="AK9" s="75">
        <f>RTM_IEX!I9</f>
        <v>7.71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498.31330269860842</v>
      </c>
      <c r="P10" s="77">
        <v>32.81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18.95</v>
      </c>
      <c r="U10" s="78">
        <f>SUMPRODUCT(LTA!F10:AJ10,LTA!F$102:AJ$102,LTA!F$104:AJ$104)</f>
        <v>60.9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0.72</v>
      </c>
      <c r="AB10" s="117">
        <f>-STOA!O10</f>
        <v>-212.76999999999998</v>
      </c>
      <c r="AC10">
        <f t="shared" si="0"/>
        <v>8.12246017190364</v>
      </c>
      <c r="AD10">
        <f t="shared" si="1"/>
        <v>487.45537835152152</v>
      </c>
      <c r="AE10">
        <f>'IDT-1'!C10</f>
        <v>0</v>
      </c>
      <c r="AF10" s="26"/>
      <c r="AG10">
        <f t="shared" si="2"/>
        <v>487.45537835152152</v>
      </c>
      <c r="AI10" s="75">
        <f>PXIL!I10</f>
        <v>0</v>
      </c>
      <c r="AJ10" s="75">
        <f>PXIL!O10</f>
        <v>0</v>
      </c>
      <c r="AK10" s="75">
        <f>RTM_IEX!I10</f>
        <v>30.88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494.04173019860855</v>
      </c>
      <c r="P11" s="77">
        <v>32.81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18.71</v>
      </c>
      <c r="U11" s="78">
        <f>SUMPRODUCT(LTA!F11:AJ11,LTA!F$102:AJ$102,LTA!F$104:AJ$104)</f>
        <v>60.74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0.72</v>
      </c>
      <c r="AB11" s="117">
        <f>-STOA!O11</f>
        <v>-212.76999999999998</v>
      </c>
      <c r="AC11">
        <f t="shared" si="0"/>
        <v>8.1068703339036414</v>
      </c>
      <c r="AD11">
        <f t="shared" si="1"/>
        <v>485.69939568952168</v>
      </c>
      <c r="AE11">
        <f>'IDT-1'!C11</f>
        <v>0</v>
      </c>
      <c r="AF11" s="26"/>
      <c r="AG11">
        <f t="shared" si="2"/>
        <v>485.69939568952168</v>
      </c>
      <c r="AI11" s="75">
        <f>PXIL!I11</f>
        <v>0</v>
      </c>
      <c r="AJ11" s="75">
        <f>PXIL!O11</f>
        <v>0</v>
      </c>
      <c r="AK11" s="75">
        <f>RTM_IEX!I11</f>
        <v>33.78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494.04173019860855</v>
      </c>
      <c r="P12" s="77">
        <v>32.81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18.440000000000001</v>
      </c>
      <c r="U12" s="78">
        <f>SUMPRODUCT(LTA!F12:AJ12,LTA!F$102:AJ$102,LTA!F$104:AJ$104)</f>
        <v>60.54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0.72</v>
      </c>
      <c r="AB12" s="117">
        <f>-STOA!O12</f>
        <v>-212.76999999999998</v>
      </c>
      <c r="AC12">
        <f t="shared" si="0"/>
        <v>8.0941983339036412</v>
      </c>
      <c r="AD12">
        <f t="shared" si="1"/>
        <v>484.27206768952169</v>
      </c>
      <c r="AE12">
        <f>'IDT-1'!C12</f>
        <v>0</v>
      </c>
      <c r="AF12" s="26"/>
      <c r="AG12">
        <f t="shared" si="2"/>
        <v>484.27206768952169</v>
      </c>
      <c r="AI12" s="75">
        <f>PXIL!I12</f>
        <v>0</v>
      </c>
      <c r="AJ12" s="75">
        <f>PXIL!O12</f>
        <v>0</v>
      </c>
      <c r="AK12" s="75">
        <f>RTM_IEX!I12</f>
        <v>32.81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7.5422868548617048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492.13182671090851</v>
      </c>
      <c r="P13" s="77">
        <v>32.81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18.149999999999999</v>
      </c>
      <c r="U13" s="78">
        <f>SUMPRODUCT(LTA!F13:AJ13,LTA!F$102:AJ$102,LTA!F$104:AJ$104)</f>
        <v>60.39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0.72</v>
      </c>
      <c r="AB13" s="117">
        <f>-STOA!O13</f>
        <v>-212.76999999999998</v>
      </c>
      <c r="AC13">
        <f t="shared" si="0"/>
        <v>7.9546311832118812</v>
      </c>
      <c r="AD13">
        <f t="shared" si="1"/>
        <v>468.55173135251351</v>
      </c>
      <c r="AE13">
        <f>'IDT-1'!C13</f>
        <v>0</v>
      </c>
      <c r="AF13" s="26"/>
      <c r="AG13">
        <f t="shared" si="2"/>
        <v>468.55173135251351</v>
      </c>
      <c r="AI13" s="75">
        <f>PXIL!I13</f>
        <v>0</v>
      </c>
      <c r="AJ13" s="75">
        <f>PXIL!O13</f>
        <v>0</v>
      </c>
      <c r="AK13" s="75">
        <f>RTM_IEX!I13</f>
        <v>19.3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7.5422868548617048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492.13182671090851</v>
      </c>
      <c r="P14" s="77">
        <v>32.81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17.84</v>
      </c>
      <c r="U14" s="78">
        <f>SUMPRODUCT(LTA!F14:AJ14,LTA!F$102:AJ$102,LTA!F$104:AJ$104)</f>
        <v>60.230000000000004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0.72</v>
      </c>
      <c r="AB14" s="117">
        <f>-STOA!O14</f>
        <v>-212.76999999999998</v>
      </c>
      <c r="AC14">
        <f t="shared" si="0"/>
        <v>7.9504951832118822</v>
      </c>
      <c r="AD14">
        <f t="shared" si="1"/>
        <v>468.08586735251356</v>
      </c>
      <c r="AE14">
        <f>'IDT-1'!C14</f>
        <v>0</v>
      </c>
      <c r="AF14" s="26"/>
      <c r="AG14">
        <f t="shared" si="2"/>
        <v>468.08586735251356</v>
      </c>
      <c r="AI14" s="75">
        <f>PXIL!I14</f>
        <v>0</v>
      </c>
      <c r="AJ14" s="75">
        <f>PXIL!O14</f>
        <v>0</v>
      </c>
      <c r="AK14" s="75">
        <f>RTM_IEX!I14</f>
        <v>19.3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498.67957287506681</v>
      </c>
      <c r="P15" s="77">
        <v>32.81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17.36</v>
      </c>
      <c r="U15" s="78">
        <f>SUMPRODUCT(LTA!F15:AJ15,LTA!F$102:AJ$102,LTA!F$104:AJ$104)</f>
        <v>60.2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0.72</v>
      </c>
      <c r="AB15" s="117">
        <f>-STOA!O15</f>
        <v>-212.76999999999998</v>
      </c>
      <c r="AC15">
        <f t="shared" si="0"/>
        <v>7.9218244763816124</v>
      </c>
      <c r="AD15">
        <f t="shared" si="1"/>
        <v>464.85650319226761</v>
      </c>
      <c r="AE15">
        <f>'IDT-1'!C15</f>
        <v>0</v>
      </c>
      <c r="AF15" s="26"/>
      <c r="AG15">
        <f t="shared" si="2"/>
        <v>464.85650319226761</v>
      </c>
      <c r="AI15" s="75">
        <f>PXIL!I15</f>
        <v>0</v>
      </c>
      <c r="AJ15" s="75">
        <f>PXIL!O15</f>
        <v>0</v>
      </c>
      <c r="AK15" s="75">
        <f>RTM_IEX!I15</f>
        <v>9.65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515.57166177306681</v>
      </c>
      <c r="P16" s="77">
        <v>32.81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17.03</v>
      </c>
      <c r="U16" s="78">
        <f>SUMPRODUCT(LTA!F16:AJ16,LTA!F$102:AJ$102,LTA!F$104:AJ$104)</f>
        <v>60.14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0.72</v>
      </c>
      <c r="AB16" s="117">
        <f>-STOA!O16</f>
        <v>-212.76999999999998</v>
      </c>
      <c r="AC16">
        <f t="shared" si="0"/>
        <v>8.2751010669164575</v>
      </c>
      <c r="AD16">
        <f t="shared" si="1"/>
        <v>438.3553154997328</v>
      </c>
      <c r="AE16">
        <f>'IDT-1'!C16</f>
        <v>0</v>
      </c>
      <c r="AF16" s="26"/>
      <c r="AG16">
        <f t="shared" si="2"/>
        <v>438.3553154997328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515.57166177306681</v>
      </c>
      <c r="P17" s="77">
        <v>32.81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22.57</v>
      </c>
      <c r="U17" s="78">
        <f>SUMPRODUCT(LTA!F17:AJ17,LTA!F$102:AJ$102,LTA!F$104:AJ$104)</f>
        <v>64.5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0.72</v>
      </c>
      <c r="AB17" s="117">
        <f>-STOA!O17</f>
        <v>-212.76999999999998</v>
      </c>
      <c r="AC17">
        <f t="shared" si="0"/>
        <v>8.113633496294991</v>
      </c>
      <c r="AD17">
        <f t="shared" si="1"/>
        <v>476.41678307035437</v>
      </c>
      <c r="AE17">
        <f>'IDT-1'!C17</f>
        <v>0</v>
      </c>
      <c r="AF17" s="26"/>
      <c r="AG17">
        <f t="shared" si="2"/>
        <v>476.41678307035437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503.39459697306683</v>
      </c>
      <c r="P18" s="77">
        <v>32.81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22.17</v>
      </c>
      <c r="U18" s="78">
        <f>SUMPRODUCT(LTA!F18:AJ18,LTA!F$102:AJ$102,LTA!F$104:AJ$104)</f>
        <v>64.3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0.72</v>
      </c>
      <c r="AB18" s="117">
        <f>-STOA!O18</f>
        <v>-212.76999999999998</v>
      </c>
      <c r="AC18">
        <f t="shared" si="0"/>
        <v>7.9993086884440103</v>
      </c>
      <c r="AD18">
        <f t="shared" si="1"/>
        <v>473.58404307820507</v>
      </c>
      <c r="AE18">
        <f>'IDT-1'!C18</f>
        <v>0</v>
      </c>
      <c r="AF18" s="26"/>
      <c r="AG18">
        <f t="shared" si="2"/>
        <v>473.58404307820507</v>
      </c>
      <c r="AI18" s="75">
        <f>PXIL!I18</f>
        <v>0</v>
      </c>
      <c r="AJ18" s="75">
        <f>PXIL!O18</f>
        <v>0</v>
      </c>
      <c r="AK18" s="75">
        <f>RTM_IEX!I18</f>
        <v>4.83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507.16836380106679</v>
      </c>
      <c r="P19" s="77">
        <v>68.209999999999994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21.75</v>
      </c>
      <c r="U19" s="78">
        <f>SUMPRODUCT(LTA!F19:AJ19,LTA!F$102:AJ$102,LTA!F$104:AJ$104)</f>
        <v>64.069999999999993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0.72</v>
      </c>
      <c r="AB19" s="117">
        <f>-STOA!O19</f>
        <v>-162.76999999999998</v>
      </c>
      <c r="AC19">
        <f t="shared" si="0"/>
        <v>8.517767024585293</v>
      </c>
      <c r="AD19">
        <f t="shared" si="1"/>
        <v>481.75935157006393</v>
      </c>
      <c r="AE19">
        <f>'IDT-1'!C19</f>
        <v>-8</v>
      </c>
      <c r="AF19" s="26"/>
      <c r="AG19">
        <f t="shared" si="2"/>
        <v>473.75935157006393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507.16836380106679</v>
      </c>
      <c r="P20" s="77">
        <v>68.209999999999994</v>
      </c>
      <c r="Q20" s="77">
        <v>22.110000000000003</v>
      </c>
      <c r="R20" s="80">
        <v>0</v>
      </c>
      <c r="S20" s="80">
        <v>0</v>
      </c>
      <c r="T20" s="78">
        <f>SUMPRODUCT(LTA!F20:AJ20,LTA!F$101:AJ$101,LTA!F$104:AJ$104)</f>
        <v>21.35</v>
      </c>
      <c r="U20" s="78">
        <f>SUMPRODUCT(LTA!F20:AJ20,LTA!F$102:AJ$102,LTA!F$104:AJ$104)</f>
        <v>59.69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0.72</v>
      </c>
      <c r="AB20" s="117">
        <f>-STOA!O20</f>
        <v>-162.76999999999998</v>
      </c>
      <c r="AC20">
        <f t="shared" si="0"/>
        <v>8.6563760447628582</v>
      </c>
      <c r="AD20">
        <f t="shared" si="1"/>
        <v>481.30074254988642</v>
      </c>
      <c r="AE20">
        <f>'IDT-1'!C20</f>
        <v>-8</v>
      </c>
      <c r="AF20" s="26"/>
      <c r="AG20">
        <f t="shared" si="2"/>
        <v>473.30074254988642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-83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507.02423912106678</v>
      </c>
      <c r="P21" s="77">
        <v>68.209999999999994</v>
      </c>
      <c r="Q21" s="77">
        <v>22.110000000000003</v>
      </c>
      <c r="R21" s="80">
        <v>0</v>
      </c>
      <c r="S21" s="80">
        <v>0</v>
      </c>
      <c r="T21" s="78">
        <f>SUMPRODUCT(LTA!F21:AJ21,LTA!F$101:AJ$101,LTA!F$104:AJ$104)</f>
        <v>15.23</v>
      </c>
      <c r="U21" s="78">
        <f>SUMPRODUCT(LTA!F21:AJ21,LTA!F$102:AJ$102,LTA!F$104:AJ$104)</f>
        <v>59.58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0.72</v>
      </c>
      <c r="AB21" s="117">
        <f>-STOA!O21</f>
        <v>-162.76999999999998</v>
      </c>
      <c r="AC21">
        <f t="shared" si="0"/>
        <v>8.4848680897903197</v>
      </c>
      <c r="AD21">
        <f t="shared" si="1"/>
        <v>488.09812582485904</v>
      </c>
      <c r="AE21">
        <f>'IDT-1'!C21</f>
        <v>-13</v>
      </c>
      <c r="AF21" s="26"/>
      <c r="AG21">
        <f t="shared" si="2"/>
        <v>475.09812582485904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-70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509.29442680866674</v>
      </c>
      <c r="P22" s="77">
        <v>68.209999999999994</v>
      </c>
      <c r="Q22" s="77">
        <v>22.110000000000003</v>
      </c>
      <c r="R22" s="80">
        <v>0</v>
      </c>
      <c r="S22" s="80">
        <v>0</v>
      </c>
      <c r="T22" s="78">
        <f>SUMPRODUCT(LTA!F22:AJ22,LTA!F$101:AJ$101,LTA!F$104:AJ$104)</f>
        <v>14.85</v>
      </c>
      <c r="U22" s="78">
        <f>SUMPRODUCT(LTA!F22:AJ22,LTA!F$102:AJ$102,LTA!F$104:AJ$104)</f>
        <v>59.47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0.72</v>
      </c>
      <c r="AB22" s="117">
        <f>-STOA!O22</f>
        <v>-162.76999999999998</v>
      </c>
      <c r="AC22">
        <f t="shared" si="0"/>
        <v>8.4561431038302217</v>
      </c>
      <c r="AD22">
        <f t="shared" si="1"/>
        <v>494.90703849841901</v>
      </c>
      <c r="AE22">
        <f>'IDT-1'!C22</f>
        <v>-13</v>
      </c>
      <c r="AF22" s="26"/>
      <c r="AG22">
        <f t="shared" si="2"/>
        <v>481.90703849841901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514.20006237908808</v>
      </c>
      <c r="P23" s="77">
        <v>68.209999999999994</v>
      </c>
      <c r="Q23" s="77">
        <v>22.110000000000003</v>
      </c>
      <c r="R23" s="80">
        <v>0</v>
      </c>
      <c r="S23" s="80">
        <v>0</v>
      </c>
      <c r="T23" s="78">
        <f>SUMPRODUCT(LTA!F23:AJ23,LTA!F$101:AJ$101,LTA!F$104:AJ$104)</f>
        <v>14.63</v>
      </c>
      <c r="U23" s="78">
        <f>SUMPRODUCT(LTA!F23:AJ23,LTA!F$102:AJ$102,LTA!F$104:AJ$104)</f>
        <v>88.259999999999991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</v>
      </c>
      <c r="AA23" s="117">
        <f>STOA!I23</f>
        <v>0.72</v>
      </c>
      <c r="AB23" s="117">
        <f>-STOA!O23</f>
        <v>-162.76999999999998</v>
      </c>
      <c r="AC23">
        <f t="shared" si="0"/>
        <v>9.3189288582704304</v>
      </c>
      <c r="AD23">
        <f t="shared" si="1"/>
        <v>463.51988831440013</v>
      </c>
      <c r="AE23">
        <f>'IDT-1'!C23</f>
        <v>0</v>
      </c>
      <c r="AF23" s="26"/>
      <c r="AG23">
        <f t="shared" si="2"/>
        <v>463.51988831440013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46.01789738200759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521.67492842188813</v>
      </c>
      <c r="P24" s="77">
        <v>68.209999999999994</v>
      </c>
      <c r="Q24" s="77">
        <v>22.110000000000003</v>
      </c>
      <c r="R24" s="80">
        <v>0</v>
      </c>
      <c r="S24" s="80">
        <v>0</v>
      </c>
      <c r="T24" s="78">
        <f>SUMPRODUCT(LTA!F24:AJ24,LTA!F$101:AJ$101,LTA!F$104:AJ$104)</f>
        <v>14.35</v>
      </c>
      <c r="U24" s="78">
        <f>SUMPRODUCT(LTA!F24:AJ24,LTA!F$102:AJ$102,LTA!F$104:AJ$104)</f>
        <v>109.08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-4</v>
      </c>
      <c r="AA24" s="117">
        <f>STOA!I24</f>
        <v>0.72</v>
      </c>
      <c r="AB24" s="117">
        <f>-STOA!O24</f>
        <v>-162.76999999999998</v>
      </c>
      <c r="AC24">
        <f t="shared" si="0"/>
        <v>9.3209401974182491</v>
      </c>
      <c r="AD24">
        <f t="shared" si="1"/>
        <v>513.96839143010493</v>
      </c>
      <c r="AE24">
        <f>'IDT-1'!C24</f>
        <v>-9</v>
      </c>
      <c r="AF24" s="26"/>
      <c r="AG24">
        <f t="shared" si="2"/>
        <v>504.96839143010493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-100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46.01789738200759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543.06209028118826</v>
      </c>
      <c r="P25" s="77">
        <v>68.209999999999994</v>
      </c>
      <c r="Q25" s="77">
        <v>22.110000000000003</v>
      </c>
      <c r="R25" s="80">
        <v>0</v>
      </c>
      <c r="S25" s="80">
        <v>0</v>
      </c>
      <c r="T25" s="78">
        <f>SUMPRODUCT(LTA!F25:AJ25,LTA!F$101:AJ$101,LTA!F$104:AJ$104)</f>
        <v>14.14</v>
      </c>
      <c r="U25" s="78">
        <f>SUMPRODUCT(LTA!F25:AJ25,LTA!F$102:AJ$102,LTA!F$104:AJ$104)</f>
        <v>108.91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0.72</v>
      </c>
      <c r="AB25" s="117">
        <f>-STOA!O25</f>
        <v>-162.76999999999998</v>
      </c>
      <c r="AC25">
        <f t="shared" si="0"/>
        <v>9.5089701129654056</v>
      </c>
      <c r="AD25">
        <f t="shared" si="1"/>
        <v>535.14739737218906</v>
      </c>
      <c r="AE25">
        <f>'IDT-1'!C25</f>
        <v>0</v>
      </c>
      <c r="AF25" s="26"/>
      <c r="AG25">
        <f t="shared" si="2"/>
        <v>535.14739737218906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-104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46.01789738200759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545.71762168154498</v>
      </c>
      <c r="P26" s="77">
        <v>68.209999999999994</v>
      </c>
      <c r="Q26" s="77">
        <v>22.110000000000003</v>
      </c>
      <c r="R26" s="80">
        <v>0</v>
      </c>
      <c r="S26" s="80">
        <v>0</v>
      </c>
      <c r="T26" s="78">
        <f>SUMPRODUCT(LTA!F26:AJ26,LTA!F$101:AJ$101,LTA!F$104:AJ$104)</f>
        <v>13.93</v>
      </c>
      <c r="U26" s="78">
        <f>SUMPRODUCT(LTA!F26:AJ26,LTA!F$102:AJ$102,LTA!F$104:AJ$104)</f>
        <v>108.72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-69</v>
      </c>
      <c r="AA26" s="117">
        <f>STOA!I26</f>
        <v>0.72</v>
      </c>
      <c r="AB26" s="117">
        <f>-STOA!O26</f>
        <v>-162.76999999999998</v>
      </c>
      <c r="AC26">
        <f t="shared" si="0"/>
        <v>9.3423781113224429</v>
      </c>
      <c r="AD26">
        <f t="shared" si="1"/>
        <v>558.56952077418873</v>
      </c>
      <c r="AE26">
        <f>'IDT-1'!C26</f>
        <v>0</v>
      </c>
      <c r="AF26" s="26"/>
      <c r="AG26">
        <f t="shared" si="2"/>
        <v>558.56952077418873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-14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561.64223676264498</v>
      </c>
      <c r="P27" s="77">
        <v>68.209999999999994</v>
      </c>
      <c r="Q27" s="77">
        <v>22.110000000000003</v>
      </c>
      <c r="R27" s="80">
        <v>2.69</v>
      </c>
      <c r="S27" s="80">
        <v>0</v>
      </c>
      <c r="T27" s="78">
        <f>SUMPRODUCT(LTA!F27:AJ27,LTA!F$101:AJ$101,LTA!F$104:AJ$104)</f>
        <v>13.91</v>
      </c>
      <c r="U27" s="78">
        <f>SUMPRODUCT(LTA!F27:AJ27,LTA!F$102:AJ$102,LTA!F$104:AJ$104)</f>
        <v>108.53999999999999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</v>
      </c>
      <c r="AA27" s="117">
        <f>STOA!I27</f>
        <v>0.72</v>
      </c>
      <c r="AB27" s="117">
        <f>-STOA!O27</f>
        <v>-194.69</v>
      </c>
      <c r="AC27">
        <f t="shared" si="0"/>
        <v>9.1218776209404773</v>
      </c>
      <c r="AD27">
        <f t="shared" si="1"/>
        <v>618.2667389636631</v>
      </c>
      <c r="AE27">
        <f>'IDT-1'!C27</f>
        <v>0</v>
      </c>
      <c r="AF27" s="26"/>
      <c r="AG27">
        <f t="shared" si="2"/>
        <v>618.2667389636631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583.07009862674499</v>
      </c>
      <c r="P28" s="77">
        <v>68.209999999999994</v>
      </c>
      <c r="Q28" s="77">
        <v>22.110000000000003</v>
      </c>
      <c r="R28" s="80">
        <v>5.6499999999999995</v>
      </c>
      <c r="S28" s="80">
        <v>0</v>
      </c>
      <c r="T28" s="78">
        <f>SUMPRODUCT(LTA!F28:AJ28,LTA!F$101:AJ$101,LTA!F$104:AJ$104)</f>
        <v>14.14</v>
      </c>
      <c r="U28" s="78">
        <f>SUMPRODUCT(LTA!F28:AJ28,LTA!F$102:AJ$102,LTA!F$104:AJ$104)</f>
        <v>108.35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-194.69</v>
      </c>
      <c r="AC28">
        <f t="shared" si="0"/>
        <v>9.4966491007440723</v>
      </c>
      <c r="AD28">
        <f t="shared" si="1"/>
        <v>624.3198293479594</v>
      </c>
      <c r="AE28">
        <f>'IDT-1'!C28</f>
        <v>0</v>
      </c>
      <c r="AF28" s="26"/>
      <c r="AG28">
        <f t="shared" si="2"/>
        <v>624.3198293479594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54.99911010436049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629.75879760558257</v>
      </c>
      <c r="P29" s="77">
        <v>68.209999999999994</v>
      </c>
      <c r="Q29" s="77">
        <v>22.110000000000003</v>
      </c>
      <c r="R29" s="80">
        <v>11.429999999999998</v>
      </c>
      <c r="S29" s="80">
        <v>0</v>
      </c>
      <c r="T29" s="78">
        <f>SUMPRODUCT(LTA!F29:AJ29,LTA!F$101:AJ$101,LTA!F$104:AJ$104)</f>
        <v>11.76</v>
      </c>
      <c r="U29" s="78">
        <f>SUMPRODUCT(LTA!F29:AJ29,LTA!F$102:AJ$102,LTA!F$104:AJ$104)</f>
        <v>108.06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-10.33</v>
      </c>
      <c r="AA29" s="117">
        <f>STOA!I29</f>
        <v>0.72</v>
      </c>
      <c r="AB29" s="117">
        <f>-STOA!O29</f>
        <v>-194.69</v>
      </c>
      <c r="AC29">
        <f t="shared" si="0"/>
        <v>10.052433985325123</v>
      </c>
      <c r="AD29">
        <f t="shared" si="1"/>
        <v>680.23185354657642</v>
      </c>
      <c r="AE29">
        <f>'IDT-1'!C29</f>
        <v>0</v>
      </c>
      <c r="AF29" s="26"/>
      <c r="AG29">
        <f t="shared" si="2"/>
        <v>680.23185354657642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54.99911010436049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629.79954520937861</v>
      </c>
      <c r="P30" s="77">
        <v>68.209999999999994</v>
      </c>
      <c r="Q30" s="77">
        <v>22.110000000000003</v>
      </c>
      <c r="R30" s="80">
        <v>20.829999999999995</v>
      </c>
      <c r="S30" s="80">
        <v>0</v>
      </c>
      <c r="T30" s="78">
        <f>SUMPRODUCT(LTA!F30:AJ30,LTA!F$101:AJ$101,LTA!F$104:AJ$104)</f>
        <v>13.51</v>
      </c>
      <c r="U30" s="78">
        <f>SUMPRODUCT(LTA!F30:AJ30,LTA!F$102:AJ$102,LTA!F$104:AJ$104)</f>
        <v>107.86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0.88</v>
      </c>
      <c r="AB30" s="117">
        <f>-STOA!O30</f>
        <v>-194.69</v>
      </c>
      <c r="AC30">
        <f t="shared" si="0"/>
        <v>9.9700682317123004</v>
      </c>
      <c r="AD30">
        <f t="shared" si="1"/>
        <v>711.79496690398537</v>
      </c>
      <c r="AE30">
        <f>'IDT-1'!C30</f>
        <v>0</v>
      </c>
      <c r="AF30" s="26"/>
      <c r="AG30">
        <f t="shared" si="2"/>
        <v>711.79496690398537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54.99911010436049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622.50993283849243</v>
      </c>
      <c r="P31" s="77">
        <v>68.209999999999994</v>
      </c>
      <c r="Q31" s="77">
        <v>22.110000000000003</v>
      </c>
      <c r="R31" s="80">
        <v>23.35</v>
      </c>
      <c r="S31" s="80">
        <v>0</v>
      </c>
      <c r="T31" s="78">
        <f>SUMPRODUCT(LTA!F31:AJ31,LTA!F$101:AJ$101,LTA!F$104:AJ$104)</f>
        <v>20.630000000000003</v>
      </c>
      <c r="U31" s="78">
        <f>SUMPRODUCT(LTA!F31:AJ31,LTA!F$102:AJ$102,LTA!F$104:AJ$104)</f>
        <v>107.52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-194.69</v>
      </c>
      <c r="AC31">
        <f t="shared" si="0"/>
        <v>9.9632183676265473</v>
      </c>
      <c r="AD31">
        <f t="shared" si="1"/>
        <v>731.11220439718488</v>
      </c>
      <c r="AE31">
        <f>'IDT-1'!C31</f>
        <v>0</v>
      </c>
      <c r="AF31" s="26"/>
      <c r="AG31">
        <f t="shared" si="2"/>
        <v>731.11220439718488</v>
      </c>
      <c r="AI31" s="75">
        <f>PXIL!I31</f>
        <v>0</v>
      </c>
      <c r="AJ31" s="75">
        <f>PXIL!O31</f>
        <v>0</v>
      </c>
      <c r="AK31" s="75">
        <f>RTM_IEX!I31</f>
        <v>4.83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54.99911010436049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604.92955129279267</v>
      </c>
      <c r="P32" s="77">
        <v>68.209999999999994</v>
      </c>
      <c r="Q32" s="77">
        <v>22.110000000000003</v>
      </c>
      <c r="R32" s="80">
        <v>23.35</v>
      </c>
      <c r="S32" s="80">
        <v>0</v>
      </c>
      <c r="T32" s="78">
        <f>SUMPRODUCT(LTA!F32:AJ32,LTA!F$101:AJ$101,LTA!F$104:AJ$104)</f>
        <v>29.66</v>
      </c>
      <c r="U32" s="78">
        <f>SUMPRODUCT(LTA!F32:AJ32,LTA!F$102:AJ$102,LTA!F$104:AJ$104)</f>
        <v>107.21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8.18</v>
      </c>
      <c r="AB32" s="117">
        <f>-STOA!O32</f>
        <v>-194.69</v>
      </c>
      <c r="AC32">
        <f t="shared" si="0"/>
        <v>9.9415681188390757</v>
      </c>
      <c r="AD32">
        <f t="shared" si="1"/>
        <v>728.67359910194136</v>
      </c>
      <c r="AE32">
        <f>'IDT-1'!C32</f>
        <v>0</v>
      </c>
      <c r="AF32" s="26"/>
      <c r="AG32">
        <f t="shared" si="2"/>
        <v>728.67359910194136</v>
      </c>
      <c r="AI32" s="75">
        <f>PXIL!I32</f>
        <v>0</v>
      </c>
      <c r="AJ32" s="75">
        <f>PXIL!O32</f>
        <v>0</v>
      </c>
      <c r="AK32" s="75">
        <f>RTM_IEX!I32</f>
        <v>6.76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54.99911010436049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615.77184296375822</v>
      </c>
      <c r="P33" s="77">
        <v>68.209999999999994</v>
      </c>
      <c r="Q33" s="77">
        <v>22.110000000000003</v>
      </c>
      <c r="R33" s="80">
        <v>23.35</v>
      </c>
      <c r="S33" s="80">
        <v>0</v>
      </c>
      <c r="T33" s="78">
        <f>SUMPRODUCT(LTA!F33:AJ33,LTA!F$101:AJ$101,LTA!F$104:AJ$104)</f>
        <v>41.54</v>
      </c>
      <c r="U33" s="78">
        <f>SUMPRODUCT(LTA!F33:AJ33,LTA!F$102:AJ$102,LTA!F$104:AJ$104)</f>
        <v>103.76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11.22</v>
      </c>
      <c r="AB33" s="117">
        <f>-STOA!O33</f>
        <v>-194.69</v>
      </c>
      <c r="AC33">
        <f t="shared" si="0"/>
        <v>10.078428285543573</v>
      </c>
      <c r="AD33">
        <f t="shared" si="1"/>
        <v>744.08903060620241</v>
      </c>
      <c r="AE33">
        <f>'IDT-1'!C33</f>
        <v>0</v>
      </c>
      <c r="AF33" s="26"/>
      <c r="AG33">
        <f t="shared" si="2"/>
        <v>744.08903060620241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54.99911010436049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602.02632806275813</v>
      </c>
      <c r="P34" s="77">
        <v>68.209999999999994</v>
      </c>
      <c r="Q34" s="77">
        <v>22.110000000000003</v>
      </c>
      <c r="R34" s="80">
        <v>23.35</v>
      </c>
      <c r="S34" s="80">
        <v>0</v>
      </c>
      <c r="T34" s="78">
        <f>SUMPRODUCT(LTA!F34:AJ34,LTA!F$101:AJ$101,LTA!F$104:AJ$104)</f>
        <v>51.76</v>
      </c>
      <c r="U34" s="78">
        <f>SUMPRODUCT(LTA!F34:AJ34,LTA!F$102:AJ$102,LTA!F$104:AJ$104)</f>
        <v>103.12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15.72</v>
      </c>
      <c r="AB34" s="117">
        <f>-STOA!O34</f>
        <v>-194.69</v>
      </c>
      <c r="AC34">
        <f t="shared" si="0"/>
        <v>10.14351864707014</v>
      </c>
      <c r="AD34">
        <f t="shared" si="1"/>
        <v>737.35842534367589</v>
      </c>
      <c r="AE34">
        <f>'IDT-1'!C34</f>
        <v>0</v>
      </c>
      <c r="AF34" s="26"/>
      <c r="AG34">
        <f t="shared" si="2"/>
        <v>737.35842534367589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579.01272253979255</v>
      </c>
      <c r="P35" s="77">
        <v>68.209999999999994</v>
      </c>
      <c r="Q35" s="77">
        <v>22.110000000000003</v>
      </c>
      <c r="R35" s="80">
        <v>24.899999999999995</v>
      </c>
      <c r="S35" s="80">
        <v>0</v>
      </c>
      <c r="T35" s="78">
        <f>SUMPRODUCT(LTA!F35:AJ35,LTA!F$101:AJ$101,LTA!F$104:AJ$104)</f>
        <v>62.29</v>
      </c>
      <c r="U35" s="78">
        <f>SUMPRODUCT(LTA!F35:AJ35,LTA!F$102:AJ$102,LTA!F$104:AJ$104)</f>
        <v>102.51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</v>
      </c>
      <c r="AA35" s="117">
        <f>STOA!I35</f>
        <v>18.77</v>
      </c>
      <c r="AB35" s="117">
        <f>-STOA!O35</f>
        <v>-194.69</v>
      </c>
      <c r="AC35">
        <f t="shared" si="0"/>
        <v>10.583714145836996</v>
      </c>
      <c r="AD35">
        <f t="shared" si="1"/>
        <v>670.42551421758287</v>
      </c>
      <c r="AE35">
        <f>'IDT-1'!C35</f>
        <v>0</v>
      </c>
      <c r="AF35" s="26"/>
      <c r="AG35">
        <f t="shared" si="2"/>
        <v>670.42551421758287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-60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570.06603676929262</v>
      </c>
      <c r="P36" s="77">
        <v>68.209999999999994</v>
      </c>
      <c r="Q36" s="77">
        <v>22.110000000000003</v>
      </c>
      <c r="R36" s="80">
        <v>24.899999999999995</v>
      </c>
      <c r="S36" s="80">
        <v>0</v>
      </c>
      <c r="T36" s="78">
        <f>SUMPRODUCT(LTA!F36:AJ36,LTA!F$101:AJ$101,LTA!F$104:AJ$104)</f>
        <v>73.73</v>
      </c>
      <c r="U36" s="78">
        <f>SUMPRODUCT(LTA!F36:AJ36,LTA!F$102:AJ$102,LTA!F$104:AJ$104)</f>
        <v>102.05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-20</v>
      </c>
      <c r="AA36" s="117">
        <f>STOA!I36</f>
        <v>24.77</v>
      </c>
      <c r="AB36" s="117">
        <f>-STOA!O36</f>
        <v>-194.69</v>
      </c>
      <c r="AC36">
        <f t="shared" si="0"/>
        <v>10.432454123001714</v>
      </c>
      <c r="AD36">
        <f t="shared" si="1"/>
        <v>703.61008846991831</v>
      </c>
      <c r="AE36">
        <f>'IDT-1'!C36</f>
        <v>0</v>
      </c>
      <c r="AF36" s="26"/>
      <c r="AG36">
        <f t="shared" si="2"/>
        <v>703.61008846991831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562.79582039249271</v>
      </c>
      <c r="P37" s="77">
        <v>68.209999999999994</v>
      </c>
      <c r="Q37" s="77">
        <v>22.110000000000003</v>
      </c>
      <c r="R37" s="80">
        <v>24.899999999999995</v>
      </c>
      <c r="S37" s="80">
        <v>0</v>
      </c>
      <c r="T37" s="78">
        <f>SUMPRODUCT(LTA!F37:AJ37,LTA!F$101:AJ$101,LTA!F$104:AJ$104)</f>
        <v>86.109999999999985</v>
      </c>
      <c r="U37" s="78">
        <f>SUMPRODUCT(LTA!F37:AJ37,LTA!F$102:AJ$102,LTA!F$104:AJ$104)</f>
        <v>101.92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-15</v>
      </c>
      <c r="AA37" s="117">
        <f>STOA!I37</f>
        <v>26.27</v>
      </c>
      <c r="AB37" s="117">
        <f>-STOA!O37</f>
        <v>-194.69</v>
      </c>
      <c r="AC37">
        <f t="shared" si="0"/>
        <v>10.702551279418564</v>
      </c>
      <c r="AD37">
        <f t="shared" si="1"/>
        <v>685.81977493670149</v>
      </c>
      <c r="AE37">
        <f>'IDT-1'!C37</f>
        <v>0</v>
      </c>
      <c r="AF37" s="26"/>
      <c r="AG37">
        <f t="shared" si="2"/>
        <v>685.81977493670149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-49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572.58027847449262</v>
      </c>
      <c r="P38" s="77">
        <v>68.209999999999994</v>
      </c>
      <c r="Q38" s="77">
        <v>22.110000000000003</v>
      </c>
      <c r="R38" s="80">
        <v>24.899999999999995</v>
      </c>
      <c r="S38" s="80">
        <v>0</v>
      </c>
      <c r="T38" s="78">
        <f>SUMPRODUCT(LTA!F38:AJ38,LTA!F$101:AJ$101,LTA!F$104:AJ$104)</f>
        <v>94.820000000000007</v>
      </c>
      <c r="U38" s="78">
        <f>SUMPRODUCT(LTA!F38:AJ38,LTA!F$102:AJ$102,LTA!F$104:AJ$104)</f>
        <v>101.98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</v>
      </c>
      <c r="AA38" s="117">
        <f>STOA!I38</f>
        <v>27.77</v>
      </c>
      <c r="AB38" s="117">
        <f>-STOA!O38</f>
        <v>-194.69</v>
      </c>
      <c r="AC38">
        <f t="shared" si="0"/>
        <v>10.932299275673337</v>
      </c>
      <c r="AD38">
        <f t="shared" si="1"/>
        <v>699.64448502244659</v>
      </c>
      <c r="AE38">
        <f>'IDT-1'!C38</f>
        <v>0</v>
      </c>
      <c r="AF38" s="26"/>
      <c r="AG38">
        <f t="shared" si="2"/>
        <v>699.64448502244659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522.72600958418809</v>
      </c>
      <c r="P39" s="77">
        <v>68.209999999999994</v>
      </c>
      <c r="Q39" s="77">
        <v>22.110000000000003</v>
      </c>
      <c r="R39" s="80">
        <v>24.899999999999995</v>
      </c>
      <c r="S39" s="80">
        <v>0</v>
      </c>
      <c r="T39" s="78">
        <f>SUMPRODUCT(LTA!F39:AJ39,LTA!F$101:AJ$101,LTA!F$104:AJ$104)</f>
        <v>103.46</v>
      </c>
      <c r="U39" s="78">
        <f>SUMPRODUCT(LTA!F39:AJ39,LTA!F$102:AJ$102,LTA!F$104:AJ$104)</f>
        <v>102.02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30.77</v>
      </c>
      <c r="AB39" s="117">
        <f>-STOA!O39</f>
        <v>-194.69</v>
      </c>
      <c r="AC39">
        <f t="shared" si="0"/>
        <v>10.152671024524221</v>
      </c>
      <c r="AD39">
        <f t="shared" si="1"/>
        <v>692.18511892572053</v>
      </c>
      <c r="AE39">
        <f>'IDT-1'!C39</f>
        <v>0</v>
      </c>
      <c r="AF39" s="26"/>
      <c r="AG39">
        <f t="shared" si="2"/>
        <v>692.18511892572053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522.72600958418809</v>
      </c>
      <c r="P40" s="77">
        <v>68.209999999999994</v>
      </c>
      <c r="Q40" s="77">
        <v>22.110000000000003</v>
      </c>
      <c r="R40" s="80">
        <v>24.899999999999995</v>
      </c>
      <c r="S40" s="80">
        <v>0</v>
      </c>
      <c r="T40" s="78">
        <f>SUMPRODUCT(LTA!F40:AJ40,LTA!F$101:AJ$101,LTA!F$104:AJ$104)</f>
        <v>111.86000000000001</v>
      </c>
      <c r="U40" s="78">
        <f>SUMPRODUCT(LTA!F40:AJ40,LTA!F$102:AJ$102,LTA!F$104:AJ$104)</f>
        <v>102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34.370000000000005</v>
      </c>
      <c r="AB40" s="117">
        <f>-STOA!O40</f>
        <v>-194.69</v>
      </c>
      <c r="AC40">
        <f t="shared" si="0"/>
        <v>10.169313749302267</v>
      </c>
      <c r="AD40">
        <f t="shared" si="1"/>
        <v>714.14847620094247</v>
      </c>
      <c r="AE40">
        <f>'IDT-1'!C40</f>
        <v>0</v>
      </c>
      <c r="AF40" s="26"/>
      <c r="AG40">
        <f t="shared" si="2"/>
        <v>714.14847620094247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515.69434989639024</v>
      </c>
      <c r="P41" s="77">
        <v>68.209999999999994</v>
      </c>
      <c r="Q41" s="77">
        <v>22.110000000000003</v>
      </c>
      <c r="R41" s="80">
        <v>24.899999999999995</v>
      </c>
      <c r="S41" s="80">
        <v>0</v>
      </c>
      <c r="T41" s="78">
        <f>SUMPRODUCT(LTA!F41:AJ41,LTA!F$101:AJ$101,LTA!F$104:AJ$104)</f>
        <v>122.74</v>
      </c>
      <c r="U41" s="78">
        <f>SUMPRODUCT(LTA!F41:AJ41,LTA!F$102:AJ$102,LTA!F$104:AJ$104)</f>
        <v>102.76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38.270000000000003</v>
      </c>
      <c r="AB41" s="117">
        <f>-STOA!O41</f>
        <v>-194.69</v>
      </c>
      <c r="AC41">
        <f t="shared" si="0"/>
        <v>10.244187144049645</v>
      </c>
      <c r="AD41">
        <f t="shared" si="1"/>
        <v>722.58194311839725</v>
      </c>
      <c r="AE41">
        <f>'IDT-1'!C41</f>
        <v>0</v>
      </c>
      <c r="AF41" s="26"/>
      <c r="AG41">
        <f t="shared" si="2"/>
        <v>722.58194311839725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506.79617444839027</v>
      </c>
      <c r="P42" s="77">
        <v>68.209999999999994</v>
      </c>
      <c r="Q42" s="77">
        <v>22.110000000000003</v>
      </c>
      <c r="R42" s="80">
        <v>24.899999999999995</v>
      </c>
      <c r="S42" s="80">
        <v>0</v>
      </c>
      <c r="T42" s="78">
        <f>SUMPRODUCT(LTA!F42:AJ42,LTA!F$101:AJ$101,LTA!F$104:AJ$104)</f>
        <v>130.80000000000001</v>
      </c>
      <c r="U42" s="78">
        <f>SUMPRODUCT(LTA!F42:AJ42,LTA!F$102:AJ$102,LTA!F$104:AJ$104)</f>
        <v>102.77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41.27</v>
      </c>
      <c r="AB42" s="117">
        <f>-STOA!O42</f>
        <v>-194.69</v>
      </c>
      <c r="AC42">
        <f t="shared" si="0"/>
        <v>10.304582979165302</v>
      </c>
      <c r="AD42">
        <f t="shared" si="1"/>
        <v>719.34031972699506</v>
      </c>
      <c r="AE42">
        <f>'IDT-1'!C42</f>
        <v>0</v>
      </c>
      <c r="AF42" s="26"/>
      <c r="AG42">
        <f t="shared" si="2"/>
        <v>719.34031972699506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7.4787282577701726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510.42689770303338</v>
      </c>
      <c r="P43" s="77">
        <v>66.430000000000007</v>
      </c>
      <c r="Q43" s="77">
        <v>21.53</v>
      </c>
      <c r="R43" s="80">
        <v>24.899999999999995</v>
      </c>
      <c r="S43" s="80">
        <v>0</v>
      </c>
      <c r="T43" s="78">
        <f>SUMPRODUCT(LTA!F43:AJ43,LTA!F$101:AJ$101,LTA!F$104:AJ$104)</f>
        <v>138.04000000000002</v>
      </c>
      <c r="U43" s="78">
        <f>SUMPRODUCT(LTA!F43:AJ43,LTA!F$102:AJ$102,LTA!F$104:AJ$104)</f>
        <v>73.83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-24</v>
      </c>
      <c r="AA43" s="117">
        <f>STOA!I43</f>
        <v>45.17</v>
      </c>
      <c r="AB43" s="117">
        <f>-STOA!O43</f>
        <v>-194.69</v>
      </c>
      <c r="AC43">
        <f t="shared" si="0"/>
        <v>10.659767216283965</v>
      </c>
      <c r="AD43">
        <f t="shared" si="1"/>
        <v>761.35585874451954</v>
      </c>
      <c r="AE43">
        <f>'IDT-1'!C43</f>
        <v>0</v>
      </c>
      <c r="AF43" s="26"/>
      <c r="AG43">
        <f t="shared" si="2"/>
        <v>761.35585874451954</v>
      </c>
      <c r="AI43" s="75">
        <f>PXIL!I43</f>
        <v>0</v>
      </c>
      <c r="AJ43" s="75">
        <f>PXIL!O43</f>
        <v>0</v>
      </c>
      <c r="AK43" s="75">
        <f>RTM_IEX!I43</f>
        <v>57.9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7.4787282577701726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510.42689770303338</v>
      </c>
      <c r="P44" s="77">
        <v>66.430000000000007</v>
      </c>
      <c r="Q44" s="77">
        <v>21.53</v>
      </c>
      <c r="R44" s="80">
        <v>24.899999999999995</v>
      </c>
      <c r="S44" s="80">
        <v>0</v>
      </c>
      <c r="T44" s="78">
        <f>SUMPRODUCT(LTA!F44:AJ44,LTA!F$101:AJ$101,LTA!F$104:AJ$104)</f>
        <v>147</v>
      </c>
      <c r="U44" s="78">
        <f>SUMPRODUCT(LTA!F44:AJ44,LTA!F$102:AJ$102,LTA!F$104:AJ$104)</f>
        <v>52.85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-19</v>
      </c>
      <c r="AA44" s="117">
        <f>STOA!I44</f>
        <v>49.370000000000005</v>
      </c>
      <c r="AB44" s="117">
        <f>-STOA!O44</f>
        <v>-194.69</v>
      </c>
      <c r="AC44">
        <f t="shared" si="0"/>
        <v>10.376720578672989</v>
      </c>
      <c r="AD44">
        <f t="shared" si="1"/>
        <v>739.51890538213058</v>
      </c>
      <c r="AE44">
        <f>'IDT-1'!C44</f>
        <v>0</v>
      </c>
      <c r="AF44" s="26"/>
      <c r="AG44">
        <f t="shared" si="2"/>
        <v>739.51890538213058</v>
      </c>
      <c r="AI44" s="75">
        <f>PXIL!I44</f>
        <v>0</v>
      </c>
      <c r="AJ44" s="75">
        <f>PXIL!O44</f>
        <v>0</v>
      </c>
      <c r="AK44" s="75">
        <f>RTM_IEX!I44</f>
        <v>38.6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7.4787282577701726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498.24983290303334</v>
      </c>
      <c r="P45" s="77">
        <v>68.209999999999994</v>
      </c>
      <c r="Q45" s="77">
        <v>22.110000000000003</v>
      </c>
      <c r="R45" s="80">
        <v>24.899999999999995</v>
      </c>
      <c r="S45" s="80">
        <v>0</v>
      </c>
      <c r="T45" s="78">
        <f>SUMPRODUCT(LTA!F45:AJ45,LTA!F$101:AJ$101,LTA!F$104:AJ$104)</f>
        <v>150.47</v>
      </c>
      <c r="U45" s="78">
        <f>SUMPRODUCT(LTA!F45:AJ45,LTA!F$102:AJ$102,LTA!F$104:AJ$104)</f>
        <v>80.839999999999989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49.370000000000005</v>
      </c>
      <c r="AB45" s="117">
        <f>-STOA!O45</f>
        <v>-194.69</v>
      </c>
      <c r="AC45">
        <f t="shared" si="0"/>
        <v>10.12674998551128</v>
      </c>
      <c r="AD45">
        <f t="shared" si="1"/>
        <v>749.53181117529232</v>
      </c>
      <c r="AE45">
        <f>'IDT-1'!C45</f>
        <v>0</v>
      </c>
      <c r="AF45" s="26"/>
      <c r="AG45">
        <f t="shared" si="2"/>
        <v>749.53181117529232</v>
      </c>
      <c r="AI45" s="75">
        <f>PXIL!I45</f>
        <v>0</v>
      </c>
      <c r="AJ45" s="75">
        <f>PXIL!O45</f>
        <v>0</v>
      </c>
      <c r="AK45" s="75">
        <f>RTM_IEX!I45</f>
        <v>7.72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7.4787282577701726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498.24983290303334</v>
      </c>
      <c r="P46" s="77">
        <v>68.209999999999994</v>
      </c>
      <c r="Q46" s="77">
        <v>22.110000000000003</v>
      </c>
      <c r="R46" s="80">
        <v>24.899999999999995</v>
      </c>
      <c r="S46" s="80">
        <v>0</v>
      </c>
      <c r="T46" s="78">
        <f>SUMPRODUCT(LTA!F46:AJ46,LTA!F$101:AJ$101,LTA!F$104:AJ$104)</f>
        <v>155.27000000000001</v>
      </c>
      <c r="U46" s="78">
        <f>SUMPRODUCT(LTA!F46:AJ46,LTA!F$102:AJ$102,LTA!F$104:AJ$104)</f>
        <v>80.849999999999994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49.370000000000005</v>
      </c>
      <c r="AB46" s="117">
        <f>-STOA!O46</f>
        <v>-194.69</v>
      </c>
      <c r="AC46">
        <f t="shared" si="0"/>
        <v>10.18606198551128</v>
      </c>
      <c r="AD46">
        <f t="shared" si="1"/>
        <v>756.21249917529224</v>
      </c>
      <c r="AE46">
        <f>'IDT-1'!C46</f>
        <v>0</v>
      </c>
      <c r="AF46" s="26"/>
      <c r="AG46">
        <f t="shared" si="2"/>
        <v>756.21249917529224</v>
      </c>
      <c r="AI46" s="75">
        <f>PXIL!I46</f>
        <v>0</v>
      </c>
      <c r="AJ46" s="75">
        <f>PXIL!O46</f>
        <v>0</v>
      </c>
      <c r="AK46" s="75">
        <f>RTM_IEX!I46</f>
        <v>9.65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7.4787282577701726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503.81887369577998</v>
      </c>
      <c r="P47" s="77">
        <v>68.209999999999994</v>
      </c>
      <c r="Q47" s="77">
        <v>22.110000000000003</v>
      </c>
      <c r="R47" s="80">
        <v>24.899999999999995</v>
      </c>
      <c r="S47" s="80">
        <v>0</v>
      </c>
      <c r="T47" s="78">
        <f>SUMPRODUCT(LTA!F47:AJ47,LTA!F$101:AJ$101,LTA!F$104:AJ$104)</f>
        <v>157.27000000000001</v>
      </c>
      <c r="U47" s="78">
        <f>SUMPRODUCT(LTA!F47:AJ47,LTA!F$102:AJ$102,LTA!F$104:AJ$104)</f>
        <v>80.86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49.370000000000005</v>
      </c>
      <c r="AB47" s="117">
        <f>-STOA!O47</f>
        <v>-194.69</v>
      </c>
      <c r="AC47">
        <f t="shared" si="0"/>
        <v>10.295261544487449</v>
      </c>
      <c r="AD47">
        <f t="shared" si="1"/>
        <v>768.51234040906274</v>
      </c>
      <c r="AE47">
        <f>'IDT-1'!C47</f>
        <v>0</v>
      </c>
      <c r="AF47" s="26"/>
      <c r="AG47">
        <f t="shared" si="2"/>
        <v>768.51234040906274</v>
      </c>
      <c r="AI47" s="75">
        <f>PXIL!I47</f>
        <v>0</v>
      </c>
      <c r="AJ47" s="75">
        <f>PXIL!O47</f>
        <v>0</v>
      </c>
      <c r="AK47" s="75">
        <f>RTM_IEX!I47</f>
        <v>14.48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7.4787282577701726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503.81887369577998</v>
      </c>
      <c r="P48" s="77">
        <v>68.209999999999994</v>
      </c>
      <c r="Q48" s="77">
        <v>22.110000000000003</v>
      </c>
      <c r="R48" s="80">
        <v>24.899999999999995</v>
      </c>
      <c r="S48" s="80">
        <v>0</v>
      </c>
      <c r="T48" s="78">
        <f>SUMPRODUCT(LTA!F48:AJ48,LTA!F$101:AJ$101,LTA!F$104:AJ$104)</f>
        <v>157.83000000000001</v>
      </c>
      <c r="U48" s="78">
        <f>SUMPRODUCT(LTA!F48:AJ48,LTA!F$102:AJ$102,LTA!F$104:AJ$104)</f>
        <v>90.51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49.370000000000005</v>
      </c>
      <c r="AB48" s="117">
        <f>-STOA!O48</f>
        <v>-194.69</v>
      </c>
      <c r="AC48">
        <f t="shared" si="0"/>
        <v>10.385109544487449</v>
      </c>
      <c r="AD48">
        <f t="shared" si="1"/>
        <v>778.63249240906271</v>
      </c>
      <c r="AE48">
        <f>'IDT-1'!C48</f>
        <v>0</v>
      </c>
      <c r="AF48" s="26"/>
      <c r="AG48">
        <f t="shared" si="2"/>
        <v>778.63249240906271</v>
      </c>
      <c r="AI48" s="75">
        <f>PXIL!I48</f>
        <v>0</v>
      </c>
      <c r="AJ48" s="75">
        <f>PXIL!O48</f>
        <v>0</v>
      </c>
      <c r="AK48" s="75">
        <f>RTM_IEX!I48</f>
        <v>14.48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7.4787282577701726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503.88968330632923</v>
      </c>
      <c r="P49" s="77">
        <v>68.209999999999994</v>
      </c>
      <c r="Q49" s="77">
        <v>22.110000000000003</v>
      </c>
      <c r="R49" s="80">
        <v>24.899999999999995</v>
      </c>
      <c r="S49" s="80">
        <v>0</v>
      </c>
      <c r="T49" s="78">
        <f>SUMPRODUCT(LTA!F49:AJ49,LTA!F$101:AJ$101,LTA!F$104:AJ$104)</f>
        <v>159.6</v>
      </c>
      <c r="U49" s="78">
        <f>SUMPRODUCT(LTA!F49:AJ49,LTA!F$102:AJ$102,LTA!F$104:AJ$104)</f>
        <v>90.52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49.370000000000005</v>
      </c>
      <c r="AB49" s="117">
        <f>-STOA!O49</f>
        <v>-194.69</v>
      </c>
      <c r="AC49">
        <f t="shared" si="0"/>
        <v>10.451535219504189</v>
      </c>
      <c r="AD49">
        <f t="shared" si="1"/>
        <v>745.93687634459525</v>
      </c>
      <c r="AE49">
        <f>'IDT-1'!C49</f>
        <v>0</v>
      </c>
      <c r="AF49" s="26"/>
      <c r="AG49">
        <f t="shared" si="2"/>
        <v>745.93687634459525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7.4787282577701726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500.42760260032924</v>
      </c>
      <c r="P50" s="77">
        <v>68.209999999999994</v>
      </c>
      <c r="Q50" s="77">
        <v>22.110000000000003</v>
      </c>
      <c r="R50" s="80">
        <v>24.899999999999995</v>
      </c>
      <c r="S50" s="80">
        <v>0</v>
      </c>
      <c r="T50" s="78">
        <f>SUMPRODUCT(LTA!F50:AJ50,LTA!F$101:AJ$101,LTA!F$104:AJ$104)</f>
        <v>159.41999999999999</v>
      </c>
      <c r="U50" s="78">
        <f>SUMPRODUCT(LTA!F50:AJ50,LTA!F$102:AJ$102,LTA!F$104:AJ$104)</f>
        <v>102.84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49.370000000000005</v>
      </c>
      <c r="AB50" s="117">
        <f>-STOA!O50</f>
        <v>-194.69</v>
      </c>
      <c r="AC50">
        <f t="shared" si="0"/>
        <v>10.562682358847482</v>
      </c>
      <c r="AD50">
        <f t="shared" si="1"/>
        <v>798.63364849925199</v>
      </c>
      <c r="AE50">
        <f>'IDT-1'!C50</f>
        <v>0</v>
      </c>
      <c r="AF50" s="26"/>
      <c r="AG50">
        <f t="shared" si="2"/>
        <v>798.63364849925199</v>
      </c>
      <c r="AI50" s="75">
        <f>PXIL!I50</f>
        <v>0</v>
      </c>
      <c r="AJ50" s="75">
        <f>PXIL!O50</f>
        <v>0</v>
      </c>
      <c r="AK50" s="75">
        <f>RTM_IEX!I50</f>
        <v>24.13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498.14633726384199</v>
      </c>
      <c r="P51" s="77">
        <v>68.209999999999994</v>
      </c>
      <c r="Q51" s="77">
        <v>22.110000000000003</v>
      </c>
      <c r="R51" s="80">
        <v>24.899999999999995</v>
      </c>
      <c r="S51" s="80">
        <v>0</v>
      </c>
      <c r="T51" s="78">
        <f>SUMPRODUCT(LTA!F51:AJ51,LTA!F$101:AJ$101,LTA!F$104:AJ$104)</f>
        <v>159.36999999999998</v>
      </c>
      <c r="U51" s="78">
        <f>SUMPRODUCT(LTA!F51:AJ51,LTA!F$102:AJ$102,LTA!F$104:AJ$104)</f>
        <v>80.89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49.370000000000005</v>
      </c>
      <c r="AB51" s="117">
        <f>-STOA!O51</f>
        <v>-194.69</v>
      </c>
      <c r="AC51">
        <f t="shared" si="0"/>
        <v>10.303415017507422</v>
      </c>
      <c r="AD51">
        <f t="shared" si="1"/>
        <v>769.43071796103959</v>
      </c>
      <c r="AE51">
        <f>'IDT-1'!C51</f>
        <v>0</v>
      </c>
      <c r="AF51" s="26"/>
      <c r="AG51">
        <f t="shared" si="2"/>
        <v>769.43071796103959</v>
      </c>
      <c r="AI51" s="75">
        <f>PXIL!I51</f>
        <v>0</v>
      </c>
      <c r="AJ51" s="75">
        <f>PXIL!O51</f>
        <v>0</v>
      </c>
      <c r="AK51" s="75">
        <f>RTM_IEX!I51</f>
        <v>19.3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498.14633726384199</v>
      </c>
      <c r="P52" s="77">
        <v>68.209999999999994</v>
      </c>
      <c r="Q52" s="77">
        <v>22.110000000000003</v>
      </c>
      <c r="R52" s="80">
        <v>24.899999999999995</v>
      </c>
      <c r="S52" s="80">
        <v>0</v>
      </c>
      <c r="T52" s="78">
        <f>SUMPRODUCT(LTA!F52:AJ52,LTA!F$101:AJ$101,LTA!F$104:AJ$104)</f>
        <v>158.62</v>
      </c>
      <c r="U52" s="78">
        <f>SUMPRODUCT(LTA!F52:AJ52,LTA!F$102:AJ$102,LTA!F$104:AJ$104)</f>
        <v>80.91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49.370000000000005</v>
      </c>
      <c r="AB52" s="117">
        <f>-STOA!O52</f>
        <v>-194.69</v>
      </c>
      <c r="AC52">
        <f t="shared" si="0"/>
        <v>10.25457501750742</v>
      </c>
      <c r="AD52">
        <f t="shared" si="1"/>
        <v>763.92955796103956</v>
      </c>
      <c r="AE52">
        <f>'IDT-1'!C52</f>
        <v>0</v>
      </c>
      <c r="AF52" s="26"/>
      <c r="AG52">
        <f t="shared" si="2"/>
        <v>763.92955796103956</v>
      </c>
      <c r="AI52" s="75">
        <f>PXIL!I52</f>
        <v>0</v>
      </c>
      <c r="AJ52" s="75">
        <f>PXIL!O52</f>
        <v>0</v>
      </c>
      <c r="AK52" s="75">
        <f>RTM_IEX!I52</f>
        <v>14.48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7.1277957147050186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496.10842922384211</v>
      </c>
      <c r="P53" s="77">
        <v>68.209999999999994</v>
      </c>
      <c r="Q53" s="77">
        <v>22.110000000000003</v>
      </c>
      <c r="R53" s="80">
        <v>24.47</v>
      </c>
      <c r="S53" s="80">
        <v>0</v>
      </c>
      <c r="T53" s="78">
        <f>SUMPRODUCT(LTA!F53:AJ53,LTA!F$101:AJ$101,LTA!F$104:AJ$104)</f>
        <v>158.97999999999999</v>
      </c>
      <c r="U53" s="78">
        <f>SUMPRODUCT(LTA!F53:AJ53,LTA!F$102:AJ$102,LTA!F$104:AJ$104)</f>
        <v>80.92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49.370000000000005</v>
      </c>
      <c r="AB53" s="117">
        <f>-STOA!O53</f>
        <v>-194.69</v>
      </c>
      <c r="AC53">
        <f t="shared" si="0"/>
        <v>10.236113426755423</v>
      </c>
      <c r="AD53">
        <f t="shared" si="1"/>
        <v>761.85011151179185</v>
      </c>
      <c r="AE53">
        <f>'IDT-1'!C53</f>
        <v>0</v>
      </c>
      <c r="AF53" s="26"/>
      <c r="AG53">
        <f t="shared" si="2"/>
        <v>761.85011151179185</v>
      </c>
      <c r="AI53" s="75">
        <f>PXIL!I53</f>
        <v>0</v>
      </c>
      <c r="AJ53" s="75">
        <f>PXIL!O53</f>
        <v>0</v>
      </c>
      <c r="AK53" s="75">
        <f>RTM_IEX!I53</f>
        <v>14.48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7.1277957147050186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496.10842922384211</v>
      </c>
      <c r="P54" s="77">
        <v>68.209999999999994</v>
      </c>
      <c r="Q54" s="77">
        <v>22.110000000000003</v>
      </c>
      <c r="R54" s="80">
        <v>24.47</v>
      </c>
      <c r="S54" s="80">
        <v>0</v>
      </c>
      <c r="T54" s="78">
        <f>SUMPRODUCT(LTA!F54:AJ54,LTA!F$101:AJ$101,LTA!F$104:AJ$104)</f>
        <v>159.79999999999998</v>
      </c>
      <c r="U54" s="78">
        <f>SUMPRODUCT(LTA!F54:AJ54,LTA!F$102:AJ$102,LTA!F$104:AJ$104)</f>
        <v>80.94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49.370000000000005</v>
      </c>
      <c r="AB54" s="117">
        <f>-STOA!O54</f>
        <v>-194.69</v>
      </c>
      <c r="AC54">
        <f t="shared" si="0"/>
        <v>10.116081426755423</v>
      </c>
      <c r="AD54">
        <f t="shared" si="1"/>
        <v>748.33014351179179</v>
      </c>
      <c r="AE54">
        <f>'IDT-1'!C54</f>
        <v>0</v>
      </c>
      <c r="AF54" s="26"/>
      <c r="AG54">
        <f t="shared" si="2"/>
        <v>748.33014351179179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7.1277957147050186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46.01789738200759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496.65114884882593</v>
      </c>
      <c r="P55" s="77">
        <v>68.209999999999994</v>
      </c>
      <c r="Q55" s="77">
        <v>22.110000000000003</v>
      </c>
      <c r="R55" s="80">
        <v>24.47</v>
      </c>
      <c r="S55" s="80">
        <v>0</v>
      </c>
      <c r="T55" s="78">
        <f>SUMPRODUCT(LTA!F55:AJ55,LTA!F$101:AJ$101,LTA!F$104:AJ$104)</f>
        <v>160.19</v>
      </c>
      <c r="U55" s="78">
        <f>SUMPRODUCT(LTA!F55:AJ55,LTA!F$102:AJ$102,LTA!F$104:AJ$104)</f>
        <v>80.94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49.370000000000005</v>
      </c>
      <c r="AB55" s="117">
        <f>-STOA!O55</f>
        <v>-194.69</v>
      </c>
      <c r="AC55">
        <f t="shared" si="0"/>
        <v>10.577153232526713</v>
      </c>
      <c r="AD55">
        <f t="shared" si="1"/>
        <v>699.81968871301194</v>
      </c>
      <c r="AE55">
        <f>'IDT-1'!C55</f>
        <v>0</v>
      </c>
      <c r="AF55" s="26"/>
      <c r="AG55">
        <f t="shared" si="2"/>
        <v>699.81968871301194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7.1277957147050186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46.01789738200759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496.65114884882593</v>
      </c>
      <c r="P56" s="77">
        <v>68.209999999999994</v>
      </c>
      <c r="Q56" s="77">
        <v>9.3112540409482776</v>
      </c>
      <c r="R56" s="80">
        <v>24.47</v>
      </c>
      <c r="S56" s="80">
        <v>0</v>
      </c>
      <c r="T56" s="78">
        <f>SUMPRODUCT(LTA!F56:AJ56,LTA!F$101:AJ$101,LTA!F$104:AJ$104)</f>
        <v>158.42999999999998</v>
      </c>
      <c r="U56" s="78">
        <f>SUMPRODUCT(LTA!F56:AJ56,LTA!F$102:AJ$102,LTA!F$104:AJ$104)</f>
        <v>51.99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49.370000000000005</v>
      </c>
      <c r="AB56" s="117">
        <f>-STOA!O56</f>
        <v>-194.69</v>
      </c>
      <c r="AC56">
        <f t="shared" si="0"/>
        <v>9.9279324424211968</v>
      </c>
      <c r="AD56">
        <f t="shared" si="1"/>
        <v>686.96016354406561</v>
      </c>
      <c r="AE56">
        <f>'IDT-1'!C56</f>
        <v>0</v>
      </c>
      <c r="AF56" s="26"/>
      <c r="AG56">
        <f t="shared" si="2"/>
        <v>686.96016354406561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7.1277957147050186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46.01789738200759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505.0664286468259</v>
      </c>
      <c r="P57" s="77">
        <v>68.209999999999994</v>
      </c>
      <c r="Q57" s="77">
        <v>9.3112540409482776</v>
      </c>
      <c r="R57" s="80">
        <v>24.47</v>
      </c>
      <c r="S57" s="80">
        <v>0</v>
      </c>
      <c r="T57" s="78">
        <f>SUMPRODUCT(LTA!F57:AJ57,LTA!F$101:AJ$101,LTA!F$104:AJ$104)</f>
        <v>159.02999999999997</v>
      </c>
      <c r="U57" s="78">
        <f>SUMPRODUCT(LTA!F57:AJ57,LTA!F$102:AJ$102,LTA!F$104:AJ$104)</f>
        <v>51.99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49.370000000000005</v>
      </c>
      <c r="AB57" s="117">
        <f>-STOA!O57</f>
        <v>-194.69</v>
      </c>
      <c r="AC57">
        <f t="shared" si="0"/>
        <v>9.999544354199692</v>
      </c>
      <c r="AD57">
        <f t="shared" si="1"/>
        <v>735.2038314302871</v>
      </c>
      <c r="AE57">
        <f>'IDT-1'!C57</f>
        <v>0</v>
      </c>
      <c r="AF57" s="26"/>
      <c r="AG57">
        <f t="shared" si="2"/>
        <v>735.2038314302871</v>
      </c>
      <c r="AI57" s="75">
        <f>PXIL!I57</f>
        <v>0</v>
      </c>
      <c r="AJ57" s="75">
        <f>PXIL!O57</f>
        <v>0</v>
      </c>
      <c r="AK57" s="75">
        <f>RTM_IEX!I57</f>
        <v>19.3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7.1277957147050186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46.01789738200759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505.0664286468259</v>
      </c>
      <c r="P58" s="77">
        <v>68.209999999999994</v>
      </c>
      <c r="Q58" s="77">
        <v>9.3112540409482776</v>
      </c>
      <c r="R58" s="80">
        <v>24.47</v>
      </c>
      <c r="S58" s="80">
        <v>0</v>
      </c>
      <c r="T58" s="78">
        <f>SUMPRODUCT(LTA!F58:AJ58,LTA!F$101:AJ$101,LTA!F$104:AJ$104)</f>
        <v>159.35</v>
      </c>
      <c r="U58" s="78">
        <f>SUMPRODUCT(LTA!F58:AJ58,LTA!F$102:AJ$102,LTA!F$104:AJ$104)</f>
        <v>52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49.370000000000005</v>
      </c>
      <c r="AB58" s="117">
        <f>-STOA!O58</f>
        <v>-194.69</v>
      </c>
      <c r="AC58">
        <f t="shared" si="0"/>
        <v>9.9664905172343978</v>
      </c>
      <c r="AD58">
        <f t="shared" si="1"/>
        <v>701.18688526725236</v>
      </c>
      <c r="AE58">
        <f>'IDT-1'!C58</f>
        <v>0</v>
      </c>
      <c r="AF58" s="26"/>
      <c r="AG58">
        <f t="shared" si="2"/>
        <v>701.18688526725236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7.1277957147050186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46.01789738200759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506.97633213452599</v>
      </c>
      <c r="P59" s="77">
        <v>68.209999999999994</v>
      </c>
      <c r="Q59" s="77">
        <v>9.3112540409482776</v>
      </c>
      <c r="R59" s="80">
        <v>24.47</v>
      </c>
      <c r="S59" s="80">
        <v>0</v>
      </c>
      <c r="T59" s="78">
        <f>SUMPRODUCT(LTA!F59:AJ59,LTA!F$101:AJ$101,LTA!F$104:AJ$104)</f>
        <v>155.79999999999998</v>
      </c>
      <c r="U59" s="78">
        <f>SUMPRODUCT(LTA!F59:AJ59,LTA!F$102:AJ$102,LTA!F$104:AJ$104)</f>
        <v>52.02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47.27</v>
      </c>
      <c r="AB59" s="117">
        <f>-STOA!O59</f>
        <v>-194.69</v>
      </c>
      <c r="AC59">
        <f t="shared" si="0"/>
        <v>9.8855017550932285</v>
      </c>
      <c r="AD59">
        <f t="shared" si="1"/>
        <v>722.19777751709364</v>
      </c>
      <c r="AE59">
        <f>'IDT-1'!C59</f>
        <v>0</v>
      </c>
      <c r="AF59" s="26"/>
      <c r="AG59">
        <f t="shared" si="2"/>
        <v>722.19777751709364</v>
      </c>
      <c r="AI59" s="75">
        <f>PXIL!I59</f>
        <v>0</v>
      </c>
      <c r="AJ59" s="75">
        <f>PXIL!O59</f>
        <v>0</v>
      </c>
      <c r="AK59" s="75">
        <f>RTM_IEX!I59</f>
        <v>9.65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7.1277957147050186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46.01789738200759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506.97633213452599</v>
      </c>
      <c r="P60" s="77">
        <v>68.209999999999994</v>
      </c>
      <c r="Q60" s="77">
        <v>9.3112540409482776</v>
      </c>
      <c r="R60" s="80">
        <v>24.47</v>
      </c>
      <c r="S60" s="80">
        <v>0</v>
      </c>
      <c r="T60" s="78">
        <f>SUMPRODUCT(LTA!F60:AJ60,LTA!F$101:AJ$101,LTA!F$104:AJ$104)</f>
        <v>148.27999999999997</v>
      </c>
      <c r="U60" s="78">
        <f>SUMPRODUCT(LTA!F60:AJ60,LTA!F$102:AJ$102,LTA!F$104:AJ$104)</f>
        <v>52.17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45.77</v>
      </c>
      <c r="AB60" s="117">
        <f>-STOA!O60</f>
        <v>-194.69</v>
      </c>
      <c r="AC60">
        <f t="shared" si="0"/>
        <v>9.9348697550932261</v>
      </c>
      <c r="AD60">
        <f t="shared" si="1"/>
        <v>727.75840951709347</v>
      </c>
      <c r="AE60">
        <f>'IDT-1'!C60</f>
        <v>0</v>
      </c>
      <c r="AF60" s="26"/>
      <c r="AG60">
        <f t="shared" si="2"/>
        <v>727.75840951709347</v>
      </c>
      <c r="AI60" s="75">
        <f>PXIL!I60</f>
        <v>0</v>
      </c>
      <c r="AJ60" s="75">
        <f>PXIL!O60</f>
        <v>0</v>
      </c>
      <c r="AK60" s="75">
        <f>RTM_IEX!I60</f>
        <v>24.13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7.1277957147050186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46.01789738200759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509.20713587503462</v>
      </c>
      <c r="P61" s="77">
        <v>68.209999999999994</v>
      </c>
      <c r="Q61" s="77">
        <v>9.3112540409482776</v>
      </c>
      <c r="R61" s="80">
        <v>24.47</v>
      </c>
      <c r="S61" s="80">
        <v>0</v>
      </c>
      <c r="T61" s="78">
        <f>SUMPRODUCT(LTA!F61:AJ61,LTA!F$101:AJ$101,LTA!F$104:AJ$104)</f>
        <v>137.08000000000001</v>
      </c>
      <c r="U61" s="78">
        <f>SUMPRODUCT(LTA!F61:AJ61,LTA!F$102:AJ$102,LTA!F$104:AJ$104)</f>
        <v>52.23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41.870000000000005</v>
      </c>
      <c r="AB61" s="117">
        <f>-STOA!O61</f>
        <v>-194.69</v>
      </c>
      <c r="AC61">
        <f t="shared" si="0"/>
        <v>9.9918128280097047</v>
      </c>
      <c r="AD61">
        <f t="shared" si="1"/>
        <v>734.17227018468589</v>
      </c>
      <c r="AE61">
        <f>'IDT-1'!C61</f>
        <v>0</v>
      </c>
      <c r="AF61" s="26"/>
      <c r="AG61">
        <f t="shared" si="2"/>
        <v>734.17227018468589</v>
      </c>
      <c r="AI61" s="75">
        <f>PXIL!I61</f>
        <v>0</v>
      </c>
      <c r="AJ61" s="75">
        <f>PXIL!O61</f>
        <v>0</v>
      </c>
      <c r="AK61" s="75">
        <f>RTM_IEX!I61</f>
        <v>43.41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18.553772210894262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509.67128717203462</v>
      </c>
      <c r="P62" s="77">
        <v>68.209999999999994</v>
      </c>
      <c r="Q62" s="77">
        <v>9.3112540409482776</v>
      </c>
      <c r="R62" s="80">
        <v>24.47</v>
      </c>
      <c r="S62" s="80">
        <v>0</v>
      </c>
      <c r="T62" s="78">
        <f>SUMPRODUCT(LTA!F62:AJ62,LTA!F$101:AJ$101,LTA!F$104:AJ$104)</f>
        <v>130.51</v>
      </c>
      <c r="U62" s="78">
        <f>SUMPRODUCT(LTA!F62:AJ62,LTA!F$102:AJ$102,LTA!F$104:AJ$104)</f>
        <v>52.78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38.57</v>
      </c>
      <c r="AB62" s="117">
        <f>-STOA!O62</f>
        <v>-194.69</v>
      </c>
      <c r="AC62">
        <f t="shared" si="0"/>
        <v>10.09952595258977</v>
      </c>
      <c r="AD62">
        <f t="shared" si="1"/>
        <v>746.30468485329516</v>
      </c>
      <c r="AE62">
        <f>'IDT-1'!C62</f>
        <v>0</v>
      </c>
      <c r="AF62" s="26"/>
      <c r="AG62">
        <f t="shared" si="2"/>
        <v>746.30468485329516</v>
      </c>
      <c r="AI62" s="75">
        <f>PXIL!I62</f>
        <v>0</v>
      </c>
      <c r="AJ62" s="75">
        <f>PXIL!O62</f>
        <v>0</v>
      </c>
      <c r="AK62" s="75">
        <f>RTM_IEX!I62</f>
        <v>53.08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16.724379562043794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515.21789504683466</v>
      </c>
      <c r="P63" s="77">
        <v>68.209999999999994</v>
      </c>
      <c r="Q63" s="77">
        <v>22.110000000000003</v>
      </c>
      <c r="R63" s="80">
        <v>24.47</v>
      </c>
      <c r="S63" s="80">
        <v>0</v>
      </c>
      <c r="T63" s="78">
        <f>SUMPRODUCT(LTA!F63:AJ63,LTA!F$101:AJ$101,LTA!F$104:AJ$104)</f>
        <v>122.10999999999999</v>
      </c>
      <c r="U63" s="78">
        <f>SUMPRODUCT(LTA!F63:AJ63,LTA!F$102:AJ$102,LTA!F$104:AJ$104)</f>
        <v>53.4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35.870000000000005</v>
      </c>
      <c r="AB63" s="117">
        <f>-STOA!O63</f>
        <v>-194.69</v>
      </c>
      <c r="AC63">
        <f t="shared" si="0"/>
        <v>9.7704584110177812</v>
      </c>
      <c r="AD63">
        <f t="shared" si="1"/>
        <v>709.23971357986829</v>
      </c>
      <c r="AE63">
        <f>'IDT-1'!C63</f>
        <v>0</v>
      </c>
      <c r="AF63" s="26"/>
      <c r="AG63">
        <f t="shared" si="2"/>
        <v>709.23971357986829</v>
      </c>
      <c r="AI63" s="75">
        <f>PXIL!I63</f>
        <v>0</v>
      </c>
      <c r="AJ63" s="75">
        <f>PXIL!O63</f>
        <v>0</v>
      </c>
      <c r="AK63" s="75">
        <f>RTM_IEX!I63</f>
        <v>9.65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18.553772210894262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516.03015994093471</v>
      </c>
      <c r="P64" s="77">
        <v>68.209999999999994</v>
      </c>
      <c r="Q64" s="77">
        <v>22.110000000000003</v>
      </c>
      <c r="R64" s="80">
        <v>24.47</v>
      </c>
      <c r="S64" s="80">
        <v>0</v>
      </c>
      <c r="T64" s="78">
        <f>SUMPRODUCT(LTA!F64:AJ64,LTA!F$101:AJ$101,LTA!F$104:AJ$104)</f>
        <v>113.27</v>
      </c>
      <c r="U64" s="78">
        <f>SUMPRODUCT(LTA!F64:AJ64,LTA!F$102:AJ$102,LTA!F$104:AJ$104)</f>
        <v>54.07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32.270000000000003</v>
      </c>
      <c r="AB64" s="117">
        <f>-STOA!O64</f>
        <v>-194.69</v>
      </c>
      <c r="AC64">
        <f t="shared" si="0"/>
        <v>9.9448889973957453</v>
      </c>
      <c r="AD64">
        <f t="shared" si="1"/>
        <v>728.88694053644087</v>
      </c>
      <c r="AE64">
        <f>'IDT-1'!C64</f>
        <v>0</v>
      </c>
      <c r="AF64" s="26"/>
      <c r="AG64">
        <f t="shared" si="2"/>
        <v>728.88694053644087</v>
      </c>
      <c r="AI64" s="75">
        <f>PXIL!I64</f>
        <v>0</v>
      </c>
      <c r="AJ64" s="75">
        <f>PXIL!O64</f>
        <v>0</v>
      </c>
      <c r="AK64" s="75">
        <f>RTM_IEX!I64</f>
        <v>38.6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7.1277957147050186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46.01789738200759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561.45169638432344</v>
      </c>
      <c r="P65" s="77">
        <v>68.209999999999994</v>
      </c>
      <c r="Q65" s="77">
        <v>22.110000000000003</v>
      </c>
      <c r="R65" s="80">
        <v>24.47</v>
      </c>
      <c r="S65" s="80">
        <v>0</v>
      </c>
      <c r="T65" s="78">
        <f>SUMPRODUCT(LTA!F65:AJ65,LTA!F$101:AJ$101,LTA!F$104:AJ$104)</f>
        <v>105.64</v>
      </c>
      <c r="U65" s="78">
        <f>SUMPRODUCT(LTA!F65:AJ65,LTA!F$102:AJ$102,LTA!F$104:AJ$104)</f>
        <v>81.02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29.27</v>
      </c>
      <c r="AB65" s="117">
        <f>-STOA!O65</f>
        <v>-194.69</v>
      </c>
      <c r="AC65">
        <f t="shared" si="0"/>
        <v>10.0904899249311</v>
      </c>
      <c r="AD65">
        <f t="shared" si="1"/>
        <v>745.28689955610503</v>
      </c>
      <c r="AE65">
        <f>'IDT-1'!C65</f>
        <v>0</v>
      </c>
      <c r="AF65" s="26"/>
      <c r="AG65">
        <f t="shared" si="2"/>
        <v>745.28689955610503</v>
      </c>
      <c r="AI65" s="75">
        <f>PXIL!I65</f>
        <v>0</v>
      </c>
      <c r="AJ65" s="75">
        <f>PXIL!O65</f>
        <v>0</v>
      </c>
      <c r="AK65" s="75">
        <f>RTM_IEX!I65</f>
        <v>4.83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7.1277957147050186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46.01789738200759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561.4500405959003</v>
      </c>
      <c r="P66" s="77">
        <v>68.209999999999994</v>
      </c>
      <c r="Q66" s="77">
        <v>22.110000000000003</v>
      </c>
      <c r="R66" s="80">
        <v>24.47</v>
      </c>
      <c r="S66" s="80">
        <v>0</v>
      </c>
      <c r="T66" s="78">
        <f>SUMPRODUCT(LTA!F66:AJ66,LTA!F$101:AJ$101,LTA!F$104:AJ$104)</f>
        <v>94.51</v>
      </c>
      <c r="U66" s="78">
        <f>SUMPRODUCT(LTA!F66:AJ66,LTA!F$102:AJ$102,LTA!F$104:AJ$104)</f>
        <v>104.99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24.77</v>
      </c>
      <c r="AB66" s="117">
        <f>-STOA!O66</f>
        <v>-194.69</v>
      </c>
      <c r="AC66">
        <f t="shared" si="0"/>
        <v>10.165753991603955</v>
      </c>
      <c r="AD66">
        <f t="shared" si="1"/>
        <v>743.71997970100904</v>
      </c>
      <c r="AE66">
        <f>'IDT-1'!C66</f>
        <v>0</v>
      </c>
      <c r="AF66" s="26"/>
      <c r="AG66">
        <f t="shared" si="2"/>
        <v>743.71997970100904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14.414632718759142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55.000000000000007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572.87774397828855</v>
      </c>
      <c r="P67" s="77">
        <v>68.209999999999994</v>
      </c>
      <c r="Q67" s="77">
        <v>22.110000000000003</v>
      </c>
      <c r="R67" s="80">
        <v>24.47</v>
      </c>
      <c r="S67" s="80">
        <v>0</v>
      </c>
      <c r="T67" s="78">
        <f>SUMPRODUCT(LTA!F67:AJ67,LTA!F$101:AJ$101,LTA!F$104:AJ$104)</f>
        <v>83.42</v>
      </c>
      <c r="U67" s="78">
        <f>SUMPRODUCT(LTA!F67:AJ67,LTA!F$102:AJ$102,LTA!F$104:AJ$104)</f>
        <v>105.09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22.07</v>
      </c>
      <c r="AB67" s="117">
        <f>-STOA!O67</f>
        <v>-194.69</v>
      </c>
      <c r="AC67">
        <f t="shared" si="0"/>
        <v>10.510965638097865</v>
      </c>
      <c r="AD67">
        <f t="shared" si="1"/>
        <v>732.38141105894999</v>
      </c>
      <c r="AE67">
        <f>'IDT-1'!C67</f>
        <v>0</v>
      </c>
      <c r="AF67" s="26"/>
      <c r="AG67">
        <f t="shared" si="2"/>
        <v>732.38141105894999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18.553772210894262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55.000000000000007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574.48463475842846</v>
      </c>
      <c r="P68" s="77">
        <v>68.209999999999994</v>
      </c>
      <c r="Q68" s="77">
        <v>22.110000000000003</v>
      </c>
      <c r="R68" s="80">
        <v>24.47</v>
      </c>
      <c r="S68" s="80">
        <v>0</v>
      </c>
      <c r="T68" s="78">
        <f>SUMPRODUCT(LTA!F68:AJ68,LTA!F$101:AJ$101,LTA!F$104:AJ$104)</f>
        <v>73.929999999999993</v>
      </c>
      <c r="U68" s="78">
        <f>SUMPRODUCT(LTA!F68:AJ68,LTA!F$102:AJ$102,LTA!F$104:AJ$104)</f>
        <v>105.5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17.27</v>
      </c>
      <c r="AB68" s="117">
        <f>-STOA!O68</f>
        <v>-194.69</v>
      </c>
      <c r="AC68">
        <f t="shared" ref="AC68:AC98" si="3">SUMIF(B68:AB68,"&gt;0")*$AC$2-SUMIF(B68:AB68,"&lt;0")*($AC$2/(1-$AC$2))+SUMIF(AI68:AR68,"&gt;0")*$AC$2-SUMIF(AI68:AR68,"&lt;0")*($AC$2/(1-$AC$2))</f>
        <v>10.173042878828024</v>
      </c>
      <c r="AD68">
        <f t="shared" ref="AD68:AD98" si="4">SUM(B68:AB68,AI68:AR68)-AC68</f>
        <v>754.58536409049475</v>
      </c>
      <c r="AE68">
        <f>'IDT-1'!C68</f>
        <v>0</v>
      </c>
      <c r="AF68" s="26"/>
      <c r="AG68">
        <f t="shared" ref="AG68:AG98" si="5">SUM(AD68:AF68)</f>
        <v>754.58536409049475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7.1277957147050186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55.000000000000007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582.58800164694696</v>
      </c>
      <c r="P69" s="77">
        <v>68.209999999999994</v>
      </c>
      <c r="Q69" s="77">
        <v>22.110000000000003</v>
      </c>
      <c r="R69" s="80">
        <v>22.13</v>
      </c>
      <c r="S69" s="80">
        <v>0</v>
      </c>
      <c r="T69" s="78">
        <f>SUMPRODUCT(LTA!F69:AJ69,LTA!F$101:AJ$101,LTA!F$104:AJ$104)</f>
        <v>62.19</v>
      </c>
      <c r="U69" s="78">
        <f>SUMPRODUCT(LTA!F69:AJ69,LTA!F$102:AJ$102,LTA!F$104:AJ$104)</f>
        <v>105.89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15.17</v>
      </c>
      <c r="AB69" s="117">
        <f>-STOA!O69</f>
        <v>-194.69</v>
      </c>
      <c r="AC69">
        <f t="shared" si="3"/>
        <v>10.182414464724427</v>
      </c>
      <c r="AD69">
        <f t="shared" si="4"/>
        <v>715.46338289692744</v>
      </c>
      <c r="AE69">
        <f>'IDT-1'!C69</f>
        <v>0</v>
      </c>
      <c r="AF69" s="26"/>
      <c r="AG69">
        <f t="shared" si="5"/>
        <v>715.46338289692744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7.4787282577701726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55.000000000000007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583.67780972894707</v>
      </c>
      <c r="P70" s="77">
        <v>68.209999999999994</v>
      </c>
      <c r="Q70" s="77">
        <v>22.110000000000003</v>
      </c>
      <c r="R70" s="80">
        <v>13.85</v>
      </c>
      <c r="S70" s="80">
        <v>0</v>
      </c>
      <c r="T70" s="78">
        <f>SUMPRODUCT(LTA!F70:AJ70,LTA!F$101:AJ$101,LTA!F$104:AJ$104)</f>
        <v>50.58</v>
      </c>
      <c r="U70" s="78">
        <f>SUMPRODUCT(LTA!F70:AJ70,LTA!F$102:AJ$102,LTA!F$104:AJ$104)</f>
        <v>106.34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24.13</v>
      </c>
      <c r="Z70" s="75">
        <f>IEX!O70</f>
        <v>0</v>
      </c>
      <c r="AA70" s="117">
        <f>STOA!I70</f>
        <v>12.17</v>
      </c>
      <c r="AB70" s="117">
        <f>-STOA!O70</f>
        <v>-194.69</v>
      </c>
      <c r="AC70">
        <f t="shared" si="3"/>
        <v>10.032402431781096</v>
      </c>
      <c r="AD70">
        <f t="shared" si="4"/>
        <v>738.74413555493629</v>
      </c>
      <c r="AE70">
        <f>'IDT-1'!C70</f>
        <v>0</v>
      </c>
      <c r="AF70" s="26"/>
      <c r="AG70">
        <f t="shared" si="5"/>
        <v>738.74413555493629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7.4787282577701726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53.9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598.65150782611568</v>
      </c>
      <c r="P71" s="77">
        <v>68.209999999999994</v>
      </c>
      <c r="Q71" s="77">
        <v>22.110000000000003</v>
      </c>
      <c r="R71" s="80">
        <v>7.4</v>
      </c>
      <c r="S71" s="80">
        <v>0</v>
      </c>
      <c r="T71" s="78">
        <f>SUMPRODUCT(LTA!F71:AJ71,LTA!F$101:AJ$101,LTA!F$104:AJ$104)</f>
        <v>47.4</v>
      </c>
      <c r="U71" s="78">
        <f>SUMPRODUCT(LTA!F71:AJ71,LTA!F$102:AJ$102,LTA!F$104:AJ$104)</f>
        <v>106.74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57.9</v>
      </c>
      <c r="Z71" s="75">
        <f>IEX!O71</f>
        <v>0</v>
      </c>
      <c r="AA71" s="117">
        <f>STOA!I71</f>
        <v>9.17</v>
      </c>
      <c r="AB71" s="117">
        <f>-STOA!O71</f>
        <v>-194.69</v>
      </c>
      <c r="AC71">
        <f t="shared" si="3"/>
        <v>10.388433612647155</v>
      </c>
      <c r="AD71">
        <f t="shared" si="4"/>
        <v>768.8018024712386</v>
      </c>
      <c r="AE71">
        <f>'IDT-1'!C71</f>
        <v>0</v>
      </c>
      <c r="AF71" s="26"/>
      <c r="AG71">
        <f t="shared" si="5"/>
        <v>768.8018024712386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19.423492782337956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53.9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598.65150782611568</v>
      </c>
      <c r="P72" s="77">
        <v>68.209999999999994</v>
      </c>
      <c r="Q72" s="77">
        <v>22.110000000000003</v>
      </c>
      <c r="R72" s="80">
        <v>3.67</v>
      </c>
      <c r="S72" s="80">
        <v>0</v>
      </c>
      <c r="T72" s="78">
        <f>SUMPRODUCT(LTA!F72:AJ72,LTA!F$101:AJ$101,LTA!F$104:AJ$104)</f>
        <v>39.46</v>
      </c>
      <c r="U72" s="78">
        <f>SUMPRODUCT(LTA!F72:AJ72,LTA!F$102:AJ$102,LTA!F$104:AJ$104)</f>
        <v>107.05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77.2</v>
      </c>
      <c r="Z72" s="75">
        <f>IEX!O72</f>
        <v>0</v>
      </c>
      <c r="AA72" s="117">
        <f>STOA!I72</f>
        <v>6.77</v>
      </c>
      <c r="AB72" s="117">
        <f>-STOA!O72</f>
        <v>-194.69</v>
      </c>
      <c r="AC72">
        <f t="shared" si="3"/>
        <v>10.582828902852377</v>
      </c>
      <c r="AD72">
        <f t="shared" si="4"/>
        <v>800.74217170560132</v>
      </c>
      <c r="AE72">
        <f>'IDT-1'!C72</f>
        <v>0</v>
      </c>
      <c r="AF72" s="26"/>
      <c r="AG72">
        <f t="shared" si="5"/>
        <v>800.74217170560132</v>
      </c>
      <c r="AI72" s="75">
        <f>PXIL!I72</f>
        <v>0</v>
      </c>
      <c r="AJ72" s="75">
        <f>PXIL!O72</f>
        <v>0</v>
      </c>
      <c r="AK72" s="75">
        <f>RTM_IEX!I72</f>
        <v>9.65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19.423492782337956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52.417851727388225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592.2067114197157</v>
      </c>
      <c r="P73" s="77">
        <v>68.209999999999994</v>
      </c>
      <c r="Q73" s="77">
        <v>22.110000000000003</v>
      </c>
      <c r="R73" s="80">
        <v>1.68</v>
      </c>
      <c r="S73" s="80">
        <v>0</v>
      </c>
      <c r="T73" s="78">
        <f>SUMPRODUCT(LTA!F73:AJ73,LTA!F$101:AJ$101,LTA!F$104:AJ$104)</f>
        <v>33.770000000000003</v>
      </c>
      <c r="U73" s="78">
        <f>SUMPRODUCT(LTA!F73:AJ73,LTA!F$102:AJ$102,LTA!F$104:AJ$104)</f>
        <v>107.42999999999999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82.03</v>
      </c>
      <c r="Z73" s="75">
        <f>IEX!O73</f>
        <v>0</v>
      </c>
      <c r="AA73" s="117">
        <f>STOA!I73</f>
        <v>4.37</v>
      </c>
      <c r="AB73" s="117">
        <f>-STOA!O73</f>
        <v>-194.69</v>
      </c>
      <c r="AC73">
        <f t="shared" si="3"/>
        <v>10.767479789677072</v>
      </c>
      <c r="AD73">
        <f t="shared" si="4"/>
        <v>821.54057613976477</v>
      </c>
      <c r="AE73">
        <f>'IDT-1'!C73</f>
        <v>0</v>
      </c>
      <c r="AF73" s="26"/>
      <c r="AG73">
        <f t="shared" si="5"/>
        <v>821.54057613976477</v>
      </c>
      <c r="AI73" s="75">
        <f>PXIL!I73</f>
        <v>0</v>
      </c>
      <c r="AJ73" s="75">
        <f>PXIL!O73</f>
        <v>0</v>
      </c>
      <c r="AK73" s="75">
        <f>RTM_IEX!I73</f>
        <v>43.43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7.4787282577701726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52.877828069166632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599.75325912611572</v>
      </c>
      <c r="P74" s="77">
        <v>68.209999999999994</v>
      </c>
      <c r="Q74" s="77">
        <v>22.110000000000003</v>
      </c>
      <c r="R74" s="80">
        <v>0.33</v>
      </c>
      <c r="S74" s="80">
        <v>0</v>
      </c>
      <c r="T74" s="78">
        <f>SUMPRODUCT(LTA!F74:AJ74,LTA!F$101:AJ$101,LTA!F$104:AJ$104)</f>
        <v>31.09</v>
      </c>
      <c r="U74" s="78">
        <f>SUMPRODUCT(LTA!F74:AJ74,LTA!F$102:AJ$102,LTA!F$104:AJ$104)</f>
        <v>107.9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86.85</v>
      </c>
      <c r="Z74" s="75">
        <f>IEX!O74</f>
        <v>0</v>
      </c>
      <c r="AA74" s="117">
        <f>STOA!I74</f>
        <v>3.09</v>
      </c>
      <c r="AB74" s="117">
        <f>-STOA!O74</f>
        <v>-194.69</v>
      </c>
      <c r="AC74">
        <f t="shared" si="3"/>
        <v>10.722175273484847</v>
      </c>
      <c r="AD74">
        <f t="shared" si="4"/>
        <v>816.43764017956789</v>
      </c>
      <c r="AE74">
        <f>'IDT-1'!C74</f>
        <v>0</v>
      </c>
      <c r="AF74" s="26"/>
      <c r="AG74">
        <f t="shared" si="5"/>
        <v>816.43764017956789</v>
      </c>
      <c r="AI74" s="75">
        <f>PXIL!I74</f>
        <v>0</v>
      </c>
      <c r="AJ74" s="75">
        <f>PXIL!O74</f>
        <v>0</v>
      </c>
      <c r="AK74" s="75">
        <f>RTM_IEX!I74</f>
        <v>42.24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7.8965058236272876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54.785550231462686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619.40222564691567</v>
      </c>
      <c r="P75" s="77">
        <v>68.209999999999994</v>
      </c>
      <c r="Q75" s="77">
        <v>22.110000000000003</v>
      </c>
      <c r="R75" s="80">
        <v>0</v>
      </c>
      <c r="S75" s="80">
        <v>0</v>
      </c>
      <c r="T75" s="78">
        <f>SUMPRODUCT(LTA!F75:AJ75,LTA!F$101:AJ$101,LTA!F$104:AJ$104)</f>
        <v>28.71</v>
      </c>
      <c r="U75" s="78">
        <f>SUMPRODUCT(LTA!F75:AJ75,LTA!F$102:AJ$102,LTA!F$104:AJ$104)</f>
        <v>108.45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2.06</v>
      </c>
      <c r="AB75" s="117">
        <f>-STOA!O75</f>
        <v>-102.61</v>
      </c>
      <c r="AC75">
        <f t="shared" si="3"/>
        <v>9.2059965942318875</v>
      </c>
      <c r="AD75">
        <f t="shared" si="4"/>
        <v>830.63828510777375</v>
      </c>
      <c r="AE75">
        <f>'IDT-1'!C75</f>
        <v>0</v>
      </c>
      <c r="AF75" s="26"/>
      <c r="AG75">
        <f t="shared" si="5"/>
        <v>830.63828510777375</v>
      </c>
      <c r="AI75" s="75">
        <f>PXIL!I75</f>
        <v>0</v>
      </c>
      <c r="AJ75" s="75">
        <f>PXIL!O75</f>
        <v>0</v>
      </c>
      <c r="AK75" s="75">
        <f>RTM_IEX!I75</f>
        <v>30.91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54.785550231462686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653.57002517531555</v>
      </c>
      <c r="P76" s="77">
        <v>68.209999999999994</v>
      </c>
      <c r="Q76" s="77">
        <v>22.110000000000003</v>
      </c>
      <c r="R76" s="80">
        <v>0</v>
      </c>
      <c r="S76" s="80">
        <v>0</v>
      </c>
      <c r="T76" s="78">
        <f>SUMPRODUCT(LTA!F76:AJ76,LTA!F$101:AJ$101,LTA!F$104:AJ$104)</f>
        <v>27.66</v>
      </c>
      <c r="U76" s="78">
        <f>SUMPRODUCT(LTA!F76:AJ76,LTA!F$102:AJ$102,LTA!F$104:AJ$104)</f>
        <v>112.02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1.17</v>
      </c>
      <c r="AB76" s="117">
        <f>-STOA!O76</f>
        <v>-102.61</v>
      </c>
      <c r="AC76">
        <f t="shared" si="3"/>
        <v>9.6041343309696199</v>
      </c>
      <c r="AD76">
        <f t="shared" si="4"/>
        <v>795.12794689943587</v>
      </c>
      <c r="AE76">
        <f>'IDT-1'!C76</f>
        <v>0</v>
      </c>
      <c r="AF76" s="26"/>
      <c r="AG76">
        <f t="shared" si="5"/>
        <v>795.12794689943587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54.785550231462686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660.29068378331556</v>
      </c>
      <c r="P77" s="77">
        <v>68.209999999999994</v>
      </c>
      <c r="Q77" s="77">
        <v>22.110000000000003</v>
      </c>
      <c r="R77" s="80">
        <v>0</v>
      </c>
      <c r="S77" s="80">
        <v>0</v>
      </c>
      <c r="T77" s="78">
        <f>SUMPRODUCT(LTA!F77:AJ77,LTA!F$101:AJ$101,LTA!F$104:AJ$104)</f>
        <v>23.29</v>
      </c>
      <c r="U77" s="78">
        <f>SUMPRODUCT(LTA!F77:AJ77,LTA!F$102:AJ$102,LTA!F$104:AJ$104)</f>
        <v>112.1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-15</v>
      </c>
      <c r="AA77" s="117">
        <f>STOA!I77</f>
        <v>0.77</v>
      </c>
      <c r="AB77" s="117">
        <f>-STOA!O77</f>
        <v>-102.61</v>
      </c>
      <c r="AC77">
        <f t="shared" si="3"/>
        <v>9.7107854019419726</v>
      </c>
      <c r="AD77">
        <f t="shared" si="4"/>
        <v>787.05195443646357</v>
      </c>
      <c r="AE77">
        <f>'IDT-1'!C77</f>
        <v>0</v>
      </c>
      <c r="AF77" s="26"/>
      <c r="AG77">
        <f t="shared" si="5"/>
        <v>787.05195443646357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54.785550231462686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660.29068378331556</v>
      </c>
      <c r="P78" s="77">
        <v>68.209999999999994</v>
      </c>
      <c r="Q78" s="77">
        <v>22.110000000000003</v>
      </c>
      <c r="R78" s="80">
        <v>0</v>
      </c>
      <c r="S78" s="80">
        <v>0</v>
      </c>
      <c r="T78" s="78">
        <f>SUMPRODUCT(LTA!F78:AJ78,LTA!F$101:AJ$101,LTA!F$104:AJ$104)</f>
        <v>25.88</v>
      </c>
      <c r="U78" s="78">
        <f>SUMPRODUCT(LTA!F78:AJ78,LTA!F$102:AJ$102,LTA!F$104:AJ$104)</f>
        <v>112.59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-30</v>
      </c>
      <c r="AA78" s="117">
        <f>STOA!I78</f>
        <v>0.77</v>
      </c>
      <c r="AB78" s="117">
        <f>-STOA!O78</f>
        <v>-102.61</v>
      </c>
      <c r="AC78">
        <f t="shared" si="3"/>
        <v>9.5603268514980684</v>
      </c>
      <c r="AD78">
        <f t="shared" si="4"/>
        <v>810.2824129869075</v>
      </c>
      <c r="AE78">
        <f>'IDT-1'!C78</f>
        <v>0</v>
      </c>
      <c r="AF78" s="26"/>
      <c r="AG78">
        <f t="shared" si="5"/>
        <v>810.2824129869075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54.999157798024648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660.29068378331556</v>
      </c>
      <c r="P79" s="77">
        <v>68.209999999999994</v>
      </c>
      <c r="Q79" s="77">
        <v>22.110000000000003</v>
      </c>
      <c r="R79" s="80">
        <v>0</v>
      </c>
      <c r="S79" s="80">
        <v>0</v>
      </c>
      <c r="T79" s="78">
        <f>SUMPRODUCT(LTA!F79:AJ79,LTA!F$101:AJ$101,LTA!F$104:AJ$104)</f>
        <v>27.13</v>
      </c>
      <c r="U79" s="78">
        <f>SUMPRODUCT(LTA!F79:AJ79,LTA!F$102:AJ$102,LTA!F$104:AJ$104)</f>
        <v>112.96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-40</v>
      </c>
      <c r="AA79" s="117">
        <f>STOA!I79</f>
        <v>0.77</v>
      </c>
      <c r="AB79" s="117">
        <f>-STOA!O79</f>
        <v>-102.61</v>
      </c>
      <c r="AC79">
        <f t="shared" si="3"/>
        <v>9.8871970613606486</v>
      </c>
      <c r="AD79">
        <f t="shared" si="4"/>
        <v>776.78915034360682</v>
      </c>
      <c r="AE79">
        <f>'IDT-1'!C79</f>
        <v>-15</v>
      </c>
      <c r="AF79" s="26"/>
      <c r="AG79">
        <f t="shared" si="5"/>
        <v>761.78915034360682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54.99911010436049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660.29068378331556</v>
      </c>
      <c r="P80" s="77">
        <v>68.209999999999994</v>
      </c>
      <c r="Q80" s="77">
        <v>22.110000000000003</v>
      </c>
      <c r="R80" s="80">
        <v>0</v>
      </c>
      <c r="S80" s="80">
        <v>0</v>
      </c>
      <c r="T80" s="78">
        <f>SUMPRODUCT(LTA!F80:AJ80,LTA!F$101:AJ$101,LTA!F$104:AJ$104)</f>
        <v>28.39</v>
      </c>
      <c r="U80" s="78">
        <f>SUMPRODUCT(LTA!F80:AJ80,LTA!F$102:AJ$102,LTA!F$104:AJ$104)</f>
        <v>113.31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-40</v>
      </c>
      <c r="AA80" s="117">
        <f>STOA!I80</f>
        <v>0.77</v>
      </c>
      <c r="AB80" s="117">
        <f>-STOA!O80</f>
        <v>-102.61</v>
      </c>
      <c r="AC80">
        <f t="shared" si="3"/>
        <v>9.9457552792673809</v>
      </c>
      <c r="AD80">
        <f t="shared" si="4"/>
        <v>773.34054443203593</v>
      </c>
      <c r="AE80">
        <f>'IDT-1'!C80</f>
        <v>-25</v>
      </c>
      <c r="AF80" s="26"/>
      <c r="AG80">
        <f t="shared" si="5"/>
        <v>748.34054443203593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-30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55.000000000000007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672.67883354857759</v>
      </c>
      <c r="P81" s="77">
        <v>68.209999999999994</v>
      </c>
      <c r="Q81" s="77">
        <v>22.110000000000003</v>
      </c>
      <c r="R81" s="80">
        <v>0</v>
      </c>
      <c r="S81" s="80">
        <v>0</v>
      </c>
      <c r="T81" s="78">
        <f>SUMPRODUCT(LTA!F81:AJ81,LTA!F$101:AJ$101,LTA!F$104:AJ$104)</f>
        <v>29.83</v>
      </c>
      <c r="U81" s="78">
        <f>SUMPRODUCT(LTA!F81:AJ81,LTA!F$102:AJ$102,LTA!F$104:AJ$104)</f>
        <v>113.47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-30.08</v>
      </c>
      <c r="AA81" s="117">
        <f>STOA!I81</f>
        <v>0.77</v>
      </c>
      <c r="AB81" s="117">
        <f>-STOA!O81</f>
        <v>-102.61</v>
      </c>
      <c r="AC81">
        <f t="shared" si="3"/>
        <v>10.247131628928996</v>
      </c>
      <c r="AD81">
        <f t="shared" si="4"/>
        <v>766.94820774327593</v>
      </c>
      <c r="AE81">
        <f>'IDT-1'!C81</f>
        <v>-25</v>
      </c>
      <c r="AF81" s="26"/>
      <c r="AG81">
        <f t="shared" si="5"/>
        <v>741.94820774327593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55.000000000000007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656.5041120201297</v>
      </c>
      <c r="P82" s="77">
        <v>68.209999999999994</v>
      </c>
      <c r="Q82" s="77">
        <v>22.110000000000003</v>
      </c>
      <c r="R82" s="80">
        <v>0</v>
      </c>
      <c r="S82" s="80">
        <v>0</v>
      </c>
      <c r="T82" s="78">
        <f>SUMPRODUCT(LTA!F82:AJ82,LTA!F$101:AJ$101,LTA!F$104:AJ$104)</f>
        <v>31.25</v>
      </c>
      <c r="U82" s="78">
        <f>SUMPRODUCT(LTA!F82:AJ82,LTA!F$102:AJ$102,LTA!F$104:AJ$104)</f>
        <v>113.67999999999999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-19</v>
      </c>
      <c r="AA82" s="117">
        <f>STOA!I82</f>
        <v>0.77</v>
      </c>
      <c r="AB82" s="117">
        <f>-STOA!O82</f>
        <v>-102.61</v>
      </c>
      <c r="AC82">
        <f t="shared" si="3"/>
        <v>10.375893527420542</v>
      </c>
      <c r="AD82">
        <f t="shared" si="4"/>
        <v>723.35472431633639</v>
      </c>
      <c r="AE82">
        <f>'IDT-1'!C82</f>
        <v>0</v>
      </c>
      <c r="AF82" s="26"/>
      <c r="AG82">
        <f t="shared" si="5"/>
        <v>723.35472431633639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598.7444042164467</v>
      </c>
      <c r="P83" s="77">
        <v>68.209999999999994</v>
      </c>
      <c r="Q83" s="77">
        <v>22.110000000000003</v>
      </c>
      <c r="R83" s="80">
        <v>0</v>
      </c>
      <c r="S83" s="80">
        <v>0</v>
      </c>
      <c r="T83" s="78">
        <f>SUMPRODUCT(LTA!F83:AJ83,LTA!F$101:AJ$101,LTA!F$104:AJ$104)</f>
        <v>25.64</v>
      </c>
      <c r="U83" s="78">
        <f>SUMPRODUCT(LTA!F83:AJ83,LTA!F$102:AJ$102,LTA!F$104:AJ$104)</f>
        <v>113.96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-152.61000000000001</v>
      </c>
      <c r="AC83">
        <f t="shared" si="3"/>
        <v>9.5987103579473398</v>
      </c>
      <c r="AD83">
        <f t="shared" si="4"/>
        <v>673.98432265041299</v>
      </c>
      <c r="AE83">
        <f>'IDT-1'!C83</f>
        <v>0</v>
      </c>
      <c r="AF83" s="26"/>
      <c r="AG83">
        <f t="shared" si="5"/>
        <v>673.98432265041299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586.31042439040561</v>
      </c>
      <c r="P84" s="77">
        <v>68.209999999999994</v>
      </c>
      <c r="Q84" s="77">
        <v>22.110000000000003</v>
      </c>
      <c r="R84" s="80">
        <v>0</v>
      </c>
      <c r="S84" s="80">
        <v>0</v>
      </c>
      <c r="T84" s="78">
        <f>SUMPRODUCT(LTA!F84:AJ84,LTA!F$101:AJ$101,LTA!F$104:AJ$104)</f>
        <v>25.74</v>
      </c>
      <c r="U84" s="78">
        <f>SUMPRODUCT(LTA!F84:AJ84,LTA!F$102:AJ$102,LTA!F$104:AJ$104)</f>
        <v>114.17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-152.61000000000001</v>
      </c>
      <c r="AC84">
        <f t="shared" si="3"/>
        <v>9.1143279406164268</v>
      </c>
      <c r="AD84">
        <f t="shared" si="4"/>
        <v>699.78037365375519</v>
      </c>
      <c r="AE84">
        <f>'IDT-1'!C84</f>
        <v>0</v>
      </c>
      <c r="AF84" s="26"/>
      <c r="AG84">
        <f t="shared" si="5"/>
        <v>699.78037365375519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579.56773174900559</v>
      </c>
      <c r="P85" s="77">
        <v>68.209999999999994</v>
      </c>
      <c r="Q85" s="77">
        <v>22.110000000000003</v>
      </c>
      <c r="R85" s="80">
        <v>0</v>
      </c>
      <c r="S85" s="80">
        <v>0</v>
      </c>
      <c r="T85" s="78">
        <f>SUMPRODUCT(LTA!F85:AJ85,LTA!F$101:AJ$101,LTA!F$104:AJ$104)</f>
        <v>25.8</v>
      </c>
      <c r="U85" s="78">
        <f>SUMPRODUCT(LTA!F85:AJ85,LTA!F$102:AJ$102,LTA!F$104:AJ$104)</f>
        <v>114.36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-152.61000000000001</v>
      </c>
      <c r="AC85">
        <f t="shared" si="3"/>
        <v>9.6568368282887409</v>
      </c>
      <c r="AD85">
        <f t="shared" si="4"/>
        <v>630.30952371263038</v>
      </c>
      <c r="AE85">
        <f>'IDT-1'!C85</f>
        <v>0</v>
      </c>
      <c r="AF85" s="26"/>
      <c r="AG85">
        <f t="shared" si="5"/>
        <v>630.30952371263038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46.01789738200759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572.48072866900554</v>
      </c>
      <c r="P86" s="77">
        <v>68.209999999999994</v>
      </c>
      <c r="Q86" s="77">
        <v>22.110000000000003</v>
      </c>
      <c r="R86" s="80">
        <v>0</v>
      </c>
      <c r="S86" s="80">
        <v>0</v>
      </c>
      <c r="T86" s="78">
        <f>SUMPRODUCT(LTA!F86:AJ86,LTA!F$101:AJ$101,LTA!F$104:AJ$104)</f>
        <v>25.79</v>
      </c>
      <c r="U86" s="78">
        <f>SUMPRODUCT(LTA!F86:AJ86,LTA!F$102:AJ$102,LTA!F$104:AJ$104)</f>
        <v>95.539999999999992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0.77</v>
      </c>
      <c r="AB86" s="117">
        <f>-STOA!O86</f>
        <v>-152.61000000000001</v>
      </c>
      <c r="AC86">
        <f t="shared" si="3"/>
        <v>9.2730289943778725</v>
      </c>
      <c r="AD86">
        <f t="shared" si="4"/>
        <v>617.21197687859365</v>
      </c>
      <c r="AE86">
        <f>'IDT-1'!C86</f>
        <v>0</v>
      </c>
      <c r="AF86" s="26"/>
      <c r="AG86">
        <f t="shared" si="5"/>
        <v>617.21197687859365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20.52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46.01789738200759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556.92308173254867</v>
      </c>
      <c r="P87" s="77">
        <v>68.209999999999994</v>
      </c>
      <c r="Q87" s="77">
        <v>22.110000000000003</v>
      </c>
      <c r="R87" s="80">
        <v>0</v>
      </c>
      <c r="S87" s="80">
        <v>0</v>
      </c>
      <c r="T87" s="78">
        <f>SUMPRODUCT(LTA!F87:AJ87,LTA!F$101:AJ$101,LTA!F$104:AJ$104)</f>
        <v>25.64</v>
      </c>
      <c r="U87" s="78">
        <f>SUMPRODUCT(LTA!F87:AJ87,LTA!F$102:AJ$102,LTA!F$104:AJ$104)</f>
        <v>66.64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0.77</v>
      </c>
      <c r="AB87" s="117">
        <f>-STOA!O87</f>
        <v>-152.61000000000001</v>
      </c>
      <c r="AC87">
        <f t="shared" si="3"/>
        <v>8.8108390084599115</v>
      </c>
      <c r="AD87">
        <f t="shared" si="4"/>
        <v>605.33014010609634</v>
      </c>
      <c r="AE87">
        <f>'IDT-1'!C87</f>
        <v>0</v>
      </c>
      <c r="AF87" s="26"/>
      <c r="AG87">
        <f t="shared" si="5"/>
        <v>605.33014010609634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20.52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46.01789738200759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545.93400213544874</v>
      </c>
      <c r="P88" s="77">
        <v>68.209999999999994</v>
      </c>
      <c r="Q88" s="77">
        <v>22.110000000000003</v>
      </c>
      <c r="R88" s="80">
        <v>0</v>
      </c>
      <c r="S88" s="80">
        <v>0</v>
      </c>
      <c r="T88" s="78">
        <f>SUMPRODUCT(LTA!F88:AJ88,LTA!F$101:AJ$101,LTA!F$104:AJ$104)</f>
        <v>25.42</v>
      </c>
      <c r="U88" s="78">
        <f>SUMPRODUCT(LTA!F88:AJ88,LTA!F$102:AJ$102,LTA!F$104:AJ$104)</f>
        <v>63.8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0.77</v>
      </c>
      <c r="AB88" s="117">
        <f>-STOA!O88</f>
        <v>-152.61000000000001</v>
      </c>
      <c r="AC88">
        <f t="shared" si="3"/>
        <v>8.6872071080054329</v>
      </c>
      <c r="AD88">
        <f t="shared" si="4"/>
        <v>591.40469240945083</v>
      </c>
      <c r="AE88">
        <f>'IDT-1'!C88</f>
        <v>0</v>
      </c>
      <c r="AF88" s="26"/>
      <c r="AG88">
        <f t="shared" si="5"/>
        <v>591.40469240945083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46.01789738200759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542.50662900544864</v>
      </c>
      <c r="P89" s="77">
        <v>68.209999999999994</v>
      </c>
      <c r="Q89" s="77">
        <v>9.3112540409482776</v>
      </c>
      <c r="R89" s="80">
        <v>0</v>
      </c>
      <c r="S89" s="80">
        <v>0</v>
      </c>
      <c r="T89" s="78">
        <f>SUMPRODUCT(LTA!F89:AJ89,LTA!F$101:AJ$101,LTA!F$104:AJ$104)</f>
        <v>25.13</v>
      </c>
      <c r="U89" s="78">
        <f>SUMPRODUCT(LTA!F89:AJ89,LTA!F$102:AJ$102,LTA!F$104:AJ$104)</f>
        <v>63.7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0.77</v>
      </c>
      <c r="AB89" s="117">
        <f>-STOA!O89</f>
        <v>-152.61000000000001</v>
      </c>
      <c r="AC89">
        <f t="shared" si="3"/>
        <v>8.1667215767891523</v>
      </c>
      <c r="AD89">
        <f t="shared" si="4"/>
        <v>593.04543867357381</v>
      </c>
      <c r="AE89">
        <f>'IDT-1'!C89</f>
        <v>0</v>
      </c>
      <c r="AF89" s="26"/>
      <c r="AG89">
        <f t="shared" si="5"/>
        <v>593.04543867357381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46.01789738200759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537.93659736184873</v>
      </c>
      <c r="P90" s="77">
        <v>68.209999999999994</v>
      </c>
      <c r="Q90" s="77">
        <v>9.3112540409482776</v>
      </c>
      <c r="R90" s="80">
        <v>0</v>
      </c>
      <c r="S90" s="80">
        <v>0</v>
      </c>
      <c r="T90" s="78">
        <f>SUMPRODUCT(LTA!F90:AJ90,LTA!F$101:AJ$101,LTA!F$104:AJ$104)</f>
        <v>24.79</v>
      </c>
      <c r="U90" s="78">
        <f>SUMPRODUCT(LTA!F90:AJ90,LTA!F$102:AJ$102,LTA!F$104:AJ$104)</f>
        <v>63.6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-152.61000000000001</v>
      </c>
      <c r="AC90">
        <f t="shared" si="3"/>
        <v>8.288524023103518</v>
      </c>
      <c r="AD90">
        <f t="shared" si="4"/>
        <v>626.8536045836596</v>
      </c>
      <c r="AE90">
        <f>'IDT-1'!C90</f>
        <v>0</v>
      </c>
      <c r="AF90" s="26"/>
      <c r="AG90">
        <f t="shared" si="5"/>
        <v>626.8536045836596</v>
      </c>
      <c r="AI90" s="75">
        <f>PXIL!I90</f>
        <v>0</v>
      </c>
      <c r="AJ90" s="75">
        <f>PXIL!O90</f>
        <v>0</v>
      </c>
      <c r="AK90" s="75">
        <f>RTM_IEX!I90</f>
        <v>28.94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46.01789738200759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536.52093578164863</v>
      </c>
      <c r="P91" s="77">
        <v>68.209999999999994</v>
      </c>
      <c r="Q91" s="77">
        <v>22.110000000000003</v>
      </c>
      <c r="R91" s="80">
        <v>0</v>
      </c>
      <c r="S91" s="80">
        <v>0</v>
      </c>
      <c r="T91" s="78">
        <f>SUMPRODUCT(LTA!F91:AJ91,LTA!F$101:AJ$101,LTA!F$104:AJ$104)</f>
        <v>24.96</v>
      </c>
      <c r="U91" s="78">
        <f>SUMPRODUCT(LTA!F91:AJ91,LTA!F$102:AJ$102,LTA!F$104:AJ$104)</f>
        <v>92.44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-212.76999999999998</v>
      </c>
      <c r="AC91">
        <f t="shared" si="3"/>
        <v>9.0078993173726847</v>
      </c>
      <c r="AD91">
        <f t="shared" si="4"/>
        <v>587.02731366824207</v>
      </c>
      <c r="AE91">
        <f>'IDT-1'!C91</f>
        <v>0</v>
      </c>
      <c r="AF91" s="26"/>
      <c r="AG91">
        <f t="shared" si="5"/>
        <v>587.02731366824207</v>
      </c>
      <c r="AI91" s="75">
        <f>PXIL!I91</f>
        <v>0</v>
      </c>
      <c r="AJ91" s="75">
        <f>PXIL!O91</f>
        <v>0</v>
      </c>
      <c r="AK91" s="75">
        <f>RTM_IEX!I91</f>
        <v>9.65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532.20432896824866</v>
      </c>
      <c r="P92" s="77">
        <v>68.209999999999994</v>
      </c>
      <c r="Q92" s="77">
        <v>22.110000000000003</v>
      </c>
      <c r="R92" s="80">
        <v>0</v>
      </c>
      <c r="S92" s="80">
        <v>0</v>
      </c>
      <c r="T92" s="78">
        <f>SUMPRODUCT(LTA!F92:AJ92,LTA!F$101:AJ$101,LTA!F$104:AJ$104)</f>
        <v>25.12</v>
      </c>
      <c r="U92" s="78">
        <f>SUMPRODUCT(LTA!F92:AJ92,LTA!F$102:AJ$102,LTA!F$104:AJ$104)</f>
        <v>115.03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-212.76999999999998</v>
      </c>
      <c r="AC92">
        <f t="shared" si="3"/>
        <v>9.1965407466106548</v>
      </c>
      <c r="AD92">
        <f t="shared" si="4"/>
        <v>588.18641701355159</v>
      </c>
      <c r="AE92">
        <f>'IDT-1'!C92</f>
        <v>0</v>
      </c>
      <c r="AF92" s="26"/>
      <c r="AG92">
        <f t="shared" si="5"/>
        <v>588.18641701355159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46.01789738200759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533.06822182114877</v>
      </c>
      <c r="P93" s="77">
        <v>68.209999999999994</v>
      </c>
      <c r="Q93" s="77">
        <v>22.110000000000003</v>
      </c>
      <c r="R93" s="80">
        <v>0</v>
      </c>
      <c r="S93" s="80">
        <v>0</v>
      </c>
      <c r="T93" s="78">
        <f>SUMPRODUCT(LTA!F93:AJ93,LTA!F$101:AJ$101,LTA!F$104:AJ$104)</f>
        <v>21.94</v>
      </c>
      <c r="U93" s="78">
        <f>SUMPRODUCT(LTA!F93:AJ93,LTA!F$102:AJ$102,LTA!F$104:AJ$104)</f>
        <v>96.759999999999991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-212.76999999999998</v>
      </c>
      <c r="AC93">
        <f t="shared" si="3"/>
        <v>9.0372073473532168</v>
      </c>
      <c r="AD93">
        <f t="shared" si="4"/>
        <v>560.19529167776182</v>
      </c>
      <c r="AE93">
        <f>'IDT-1'!C93</f>
        <v>0</v>
      </c>
      <c r="AF93" s="26"/>
      <c r="AG93">
        <f t="shared" si="5"/>
        <v>560.19529167776182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46.01789738200759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523.50366643264874</v>
      </c>
      <c r="P94" s="77">
        <v>68.209999999999994</v>
      </c>
      <c r="Q94" s="77">
        <v>22.110000000000003</v>
      </c>
      <c r="R94" s="80">
        <v>0</v>
      </c>
      <c r="S94" s="80">
        <v>0</v>
      </c>
      <c r="T94" s="78">
        <f>SUMPRODUCT(LTA!F94:AJ94,LTA!F$101:AJ$101,LTA!F$104:AJ$104)</f>
        <v>21.79</v>
      </c>
      <c r="U94" s="78">
        <f>SUMPRODUCT(LTA!F94:AJ94,LTA!F$102:AJ$102,LTA!F$104:AJ$104)</f>
        <v>96.46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-212.76999999999998</v>
      </c>
      <c r="AC94">
        <f t="shared" si="3"/>
        <v>8.9934698975453902</v>
      </c>
      <c r="AD94">
        <f t="shared" si="4"/>
        <v>545.22447373906948</v>
      </c>
      <c r="AE94">
        <f>'IDT-1'!C94</f>
        <v>0</v>
      </c>
      <c r="AF94" s="26"/>
      <c r="AG94">
        <f t="shared" si="5"/>
        <v>545.22447373906948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46.01789738200759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511.3266016326487</v>
      </c>
      <c r="P95" s="77">
        <v>68.209999999999994</v>
      </c>
      <c r="Q95" s="77">
        <v>22.110000000000003</v>
      </c>
      <c r="R95" s="80">
        <v>0</v>
      </c>
      <c r="S95" s="80">
        <v>0</v>
      </c>
      <c r="T95" s="78">
        <f>SUMPRODUCT(LTA!F95:AJ95,LTA!F$101:AJ$101,LTA!F$104:AJ$104)</f>
        <v>21.89</v>
      </c>
      <c r="U95" s="78">
        <f>SUMPRODUCT(LTA!F95:AJ95,LTA!F$102:AJ$102,LTA!F$104:AJ$104)</f>
        <v>96.14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-212.76999999999998</v>
      </c>
      <c r="AC95">
        <f t="shared" si="3"/>
        <v>8.8843757273053914</v>
      </c>
      <c r="AD95">
        <f t="shared" si="4"/>
        <v>532.93650310930946</v>
      </c>
      <c r="AE95">
        <f>'IDT-1'!C95</f>
        <v>0</v>
      </c>
      <c r="AF95" s="26"/>
      <c r="AG95">
        <f t="shared" si="5"/>
        <v>532.93650310930946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46.01789738200759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511.3266016326487</v>
      </c>
      <c r="P96" s="77">
        <v>68.209999999999994</v>
      </c>
      <c r="Q96" s="77">
        <v>22.110000000000003</v>
      </c>
      <c r="R96" s="80">
        <v>0</v>
      </c>
      <c r="S96" s="80">
        <v>0</v>
      </c>
      <c r="T96" s="78">
        <f>SUMPRODUCT(LTA!F96:AJ96,LTA!F$101:AJ$101,LTA!F$104:AJ$104)</f>
        <v>21.88</v>
      </c>
      <c r="U96" s="78">
        <f>SUMPRODUCT(LTA!F96:AJ96,LTA!F$102:AJ$102,LTA!F$104:AJ$104)</f>
        <v>95.89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-212.76999999999998</v>
      </c>
      <c r="AC96">
        <f t="shared" si="3"/>
        <v>8.9708690025273459</v>
      </c>
      <c r="AD96">
        <f t="shared" si="4"/>
        <v>522.59000983408748</v>
      </c>
      <c r="AE96">
        <f>'IDT-1'!C96</f>
        <v>0</v>
      </c>
      <c r="AF96" s="26"/>
      <c r="AG96">
        <f t="shared" si="5"/>
        <v>522.59000983408748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46.01789738200759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506.19772967644866</v>
      </c>
      <c r="P97" s="77">
        <v>68.209999999999994</v>
      </c>
      <c r="Q97" s="77">
        <v>22.110000000000003</v>
      </c>
      <c r="R97" s="80">
        <v>0</v>
      </c>
      <c r="S97" s="80">
        <v>0</v>
      </c>
      <c r="T97" s="78">
        <f>SUMPRODUCT(LTA!F97:AJ97,LTA!F$101:AJ$101,LTA!F$104:AJ$104)</f>
        <v>21.95</v>
      </c>
      <c r="U97" s="78">
        <f>SUMPRODUCT(LTA!F97:AJ97,LTA!F$102:AJ$102,LTA!F$104:AJ$104)</f>
        <v>95.759999999999991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-212.76999999999998</v>
      </c>
      <c r="AC97">
        <f t="shared" si="3"/>
        <v>8.7437831036469245</v>
      </c>
      <c r="AD97">
        <f t="shared" si="4"/>
        <v>557.27822377676785</v>
      </c>
      <c r="AE97">
        <f>'IDT-1'!C97</f>
        <v>0</v>
      </c>
      <c r="AF97" s="26"/>
      <c r="AG97">
        <f t="shared" si="5"/>
        <v>557.27822377676785</v>
      </c>
      <c r="AI97" s="75">
        <f>PXIL!I97</f>
        <v>0</v>
      </c>
      <c r="AJ97" s="75">
        <f>PXIL!O97</f>
        <v>0</v>
      </c>
      <c r="AK97" s="75">
        <f>RTM_IEX!I97</f>
        <v>9.65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46.01789738200759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506.19772967644866</v>
      </c>
      <c r="P98" s="77">
        <v>68.209999999999994</v>
      </c>
      <c r="Q98" s="77">
        <v>22.110000000000003</v>
      </c>
      <c r="R98" s="80">
        <v>0</v>
      </c>
      <c r="S98" s="80">
        <v>0</v>
      </c>
      <c r="T98" s="78">
        <f>SUMPRODUCT(LTA!F98:AJ98,LTA!F$101:AJ$101,LTA!F$104:AJ$104)</f>
        <v>21.95</v>
      </c>
      <c r="U98" s="78">
        <f>SUMPRODUCT(LTA!F98:AJ98,LTA!F$102:AJ$102,LTA!F$104:AJ$104)</f>
        <v>95.56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-212.76999999999998</v>
      </c>
      <c r="AC98">
        <f t="shared" si="3"/>
        <v>9.0122282045347379</v>
      </c>
      <c r="AD98">
        <f t="shared" si="4"/>
        <v>507.15977867588003</v>
      </c>
      <c r="AE98">
        <f>'IDT-1'!C98</f>
        <v>0</v>
      </c>
      <c r="AF98" s="26"/>
      <c r="AG98">
        <f t="shared" si="5"/>
        <v>507.15977867588003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0.21078647814954704</v>
      </c>
      <c r="F99">
        <f t="shared" si="6"/>
        <v>0</v>
      </c>
      <c r="G99">
        <f t="shared" si="6"/>
        <v>-9.003500000000005E-4</v>
      </c>
      <c r="H99">
        <f t="shared" si="6"/>
        <v>0</v>
      </c>
      <c r="I99">
        <f t="shared" si="6"/>
        <v>1.1716764778065214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13.057015407792797</v>
      </c>
      <c r="P99" s="77">
        <f t="shared" si="6"/>
        <v>1.4945500000000007</v>
      </c>
      <c r="Q99" s="77">
        <f t="shared" si="6"/>
        <v>0.44859782159213291</v>
      </c>
      <c r="R99" s="80">
        <f t="shared" si="6"/>
        <v>0.25569500000000001</v>
      </c>
      <c r="S99" s="80">
        <f t="shared" si="6"/>
        <v>0</v>
      </c>
      <c r="T99" s="78">
        <f t="shared" si="6"/>
        <v>1.4819950000000006</v>
      </c>
      <c r="U99" s="78">
        <f t="shared" si="6"/>
        <v>2.0574200000000005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8.2027500000000003E-2</v>
      </c>
      <c r="Z99" s="75">
        <f t="shared" si="6"/>
        <v>-9.8352499999999995E-2</v>
      </c>
      <c r="AA99" s="117">
        <f t="shared" si="6"/>
        <v>0.37306999999999996</v>
      </c>
      <c r="AB99" s="117">
        <f t="shared" si="6"/>
        <v>-4.4488800000000053</v>
      </c>
      <c r="AC99">
        <f t="shared" si="6"/>
        <v>0.22855618988217116</v>
      </c>
      <c r="AD99">
        <f t="shared" si="6"/>
        <v>15.669449645458831</v>
      </c>
      <c r="AE99">
        <f t="shared" si="6"/>
        <v>-2.9000000000000001E-2</v>
      </c>
      <c r="AG99">
        <f t="shared" si="6"/>
        <v>15.640449645458832</v>
      </c>
      <c r="AI99">
        <f t="shared" si="6"/>
        <v>0</v>
      </c>
      <c r="AJ99">
        <f t="shared" si="6"/>
        <v>0</v>
      </c>
      <c r="AK99">
        <f t="shared" si="6"/>
        <v>0.28005500000000005</v>
      </c>
      <c r="AL99">
        <f t="shared" si="6"/>
        <v>-0.46675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44868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338</v>
      </c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-9.64E-2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238.33191452692819</v>
      </c>
      <c r="P3" s="77">
        <v>74.97</v>
      </c>
      <c r="Q3" s="77">
        <v>26.7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355.65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6.13</v>
      </c>
      <c r="AB3" s="117">
        <f>-STOA!P3</f>
        <v>0</v>
      </c>
      <c r="AC3">
        <f>SUMIF(B3:AB3,"&gt;0")*$AC$2-SUMIF(B3:AB3,"&lt;0")*($AC$2/(1-$AC$2))+SUMIF(AI3:AR3,"&gt;0")*$AC$2-SUMIF(AI3:AR3,"&lt;0")*($AC$2/(1-$AC$2))</f>
        <v>7.1825739815043699</v>
      </c>
      <c r="AD3">
        <f>SUM(B3:AB3,AI3:AR3)-AC3</f>
        <v>808.82535897431728</v>
      </c>
      <c r="AE3">
        <f>'IDT-1'!F3</f>
        <v>0</v>
      </c>
      <c r="AF3" s="26"/>
      <c r="AG3">
        <f>SUM(AD3:AF3)</f>
        <v>808.82535897431728</v>
      </c>
      <c r="AI3" s="75">
        <f>PXIL!J3</f>
        <v>0</v>
      </c>
      <c r="AJ3" s="75">
        <f>PXIL!P3</f>
        <v>0</v>
      </c>
      <c r="AK3" s="75">
        <f>RTM_IEX!J3</f>
        <v>43.43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-9.64E-2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238.33191452692819</v>
      </c>
      <c r="P4" s="77">
        <v>74.97</v>
      </c>
      <c r="Q4" s="77">
        <v>26.7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355.62999999999994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6.13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7.0549739815043697</v>
      </c>
      <c r="AD4">
        <f t="shared" ref="AD4:AD67" si="1">SUM(B4:AB4,AI4:AR4)-AC4</f>
        <v>794.45295897431731</v>
      </c>
      <c r="AE4">
        <f>'IDT-1'!F4</f>
        <v>0</v>
      </c>
      <c r="AF4" s="26"/>
      <c r="AG4">
        <f t="shared" ref="AG4:AG67" si="2">SUM(AD4:AF4)</f>
        <v>794.45295897431731</v>
      </c>
      <c r="AI4" s="75">
        <f>PXIL!J4</f>
        <v>0</v>
      </c>
      <c r="AJ4" s="75">
        <f>PXIL!P4</f>
        <v>0</v>
      </c>
      <c r="AK4" s="75">
        <f>RTM_IEX!J4</f>
        <v>28.95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-9.64E-2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233.77359343492816</v>
      </c>
      <c r="P5" s="77">
        <v>74.97</v>
      </c>
      <c r="Q5" s="77">
        <v>26.7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358.40999999999997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6.13</v>
      </c>
      <c r="AB5" s="117">
        <f>-STOA!P5</f>
        <v>0</v>
      </c>
      <c r="AC5">
        <f t="shared" si="0"/>
        <v>6.7845647558947704</v>
      </c>
      <c r="AD5">
        <f t="shared" si="1"/>
        <v>763.99504710792701</v>
      </c>
      <c r="AE5">
        <f>'IDT-1'!F5</f>
        <v>0</v>
      </c>
      <c r="AF5" s="26"/>
      <c r="AG5">
        <f t="shared" si="2"/>
        <v>763.99504710792701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-9.64E-2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233.77359343492816</v>
      </c>
      <c r="P6" s="77">
        <v>74.97</v>
      </c>
      <c r="Q6" s="77">
        <v>26.7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358.53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6.13</v>
      </c>
      <c r="AB6" s="117">
        <f>-STOA!P6</f>
        <v>0</v>
      </c>
      <c r="AC6">
        <f t="shared" si="0"/>
        <v>6.7856207558947697</v>
      </c>
      <c r="AD6">
        <f t="shared" si="1"/>
        <v>764.11399110792684</v>
      </c>
      <c r="AE6">
        <f>'IDT-1'!F6</f>
        <v>0</v>
      </c>
      <c r="AF6" s="26"/>
      <c r="AG6">
        <f t="shared" si="2"/>
        <v>764.11399110792684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-0.5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233.77359343492816</v>
      </c>
      <c r="P7" s="77">
        <v>74.97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358.65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6.13</v>
      </c>
      <c r="AB7" s="117">
        <f>-STOA!P7</f>
        <v>0</v>
      </c>
      <c r="AC7">
        <f t="shared" si="0"/>
        <v>6.7902599681627285</v>
      </c>
      <c r="AD7">
        <f t="shared" si="1"/>
        <v>763.82575189565898</v>
      </c>
      <c r="AE7">
        <f>'IDT-1'!F7</f>
        <v>0</v>
      </c>
      <c r="AF7" s="26"/>
      <c r="AG7">
        <f t="shared" si="2"/>
        <v>763.82575189565898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-0.5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233.77359343492816</v>
      </c>
      <c r="P8" s="77">
        <v>74.97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358.76999999999992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6.13</v>
      </c>
      <c r="AB8" s="117">
        <f>-STOA!P8</f>
        <v>0</v>
      </c>
      <c r="AC8">
        <f t="shared" si="0"/>
        <v>6.7913159681627278</v>
      </c>
      <c r="AD8">
        <f t="shared" si="1"/>
        <v>763.94469589565881</v>
      </c>
      <c r="AE8">
        <f>'IDT-1'!F8</f>
        <v>0</v>
      </c>
      <c r="AF8" s="26"/>
      <c r="AG8">
        <f t="shared" si="2"/>
        <v>763.94469589565881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-0.5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232.82545503332818</v>
      </c>
      <c r="P9" s="77">
        <v>74.97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358.97999999999996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6.13</v>
      </c>
      <c r="AB9" s="117">
        <f>-STOA!P9</f>
        <v>0</v>
      </c>
      <c r="AC9">
        <f t="shared" si="0"/>
        <v>7.3619131687050974</v>
      </c>
      <c r="AD9">
        <f t="shared" si="1"/>
        <v>697.63761137689767</v>
      </c>
      <c r="AE9">
        <f>'IDT-1'!F9</f>
        <v>0</v>
      </c>
      <c r="AF9" s="26"/>
      <c r="AG9">
        <f t="shared" si="2"/>
        <v>697.63761137689767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-0.5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232.82545503332818</v>
      </c>
      <c r="P10" s="77">
        <v>74.97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361.43999999999994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6.13</v>
      </c>
      <c r="AB10" s="117">
        <f>-STOA!P10</f>
        <v>0</v>
      </c>
      <c r="AC10">
        <f t="shared" si="0"/>
        <v>6.984045430206308</v>
      </c>
      <c r="AD10">
        <f t="shared" si="1"/>
        <v>745.47547911539641</v>
      </c>
      <c r="AE10">
        <f>'IDT-1'!F10</f>
        <v>0</v>
      </c>
      <c r="AF10" s="26"/>
      <c r="AG10">
        <f t="shared" si="2"/>
        <v>745.47547911539641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-0.5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232.82545503332818</v>
      </c>
      <c r="P11" s="77">
        <v>74.97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361.18999999999994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6.13</v>
      </c>
      <c r="AB11" s="117">
        <f>-STOA!P11</f>
        <v>0</v>
      </c>
      <c r="AC11">
        <f t="shared" si="0"/>
        <v>7.4701424439270507</v>
      </c>
      <c r="AD11">
        <f t="shared" si="1"/>
        <v>689.73938210167557</v>
      </c>
      <c r="AE11">
        <f>'IDT-1'!F11</f>
        <v>0</v>
      </c>
      <c r="AF11" s="26"/>
      <c r="AG11">
        <f t="shared" si="2"/>
        <v>689.73938210167557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-0.5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232.82545503332818</v>
      </c>
      <c r="P12" s="77">
        <v>74.97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361.01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6.13</v>
      </c>
      <c r="AB12" s="117">
        <f>-STOA!P12</f>
        <v>0</v>
      </c>
      <c r="AC12">
        <f t="shared" si="0"/>
        <v>7.1134333430392394</v>
      </c>
      <c r="AD12">
        <f t="shared" si="1"/>
        <v>729.91609120256362</v>
      </c>
      <c r="AE12">
        <f>'IDT-1'!F12</f>
        <v>0</v>
      </c>
      <c r="AF12" s="26"/>
      <c r="AG12">
        <f t="shared" si="2"/>
        <v>729.91609120256362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-0.5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230.51787933332821</v>
      </c>
      <c r="P13" s="77">
        <v>74.97</v>
      </c>
      <c r="Q13" s="77">
        <v>26.7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360.84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6.13</v>
      </c>
      <c r="AB13" s="117">
        <f>-STOA!P13</f>
        <v>0</v>
      </c>
      <c r="AC13">
        <f t="shared" si="0"/>
        <v>7.1360213144902156</v>
      </c>
      <c r="AD13">
        <f t="shared" si="1"/>
        <v>722.41592753111263</v>
      </c>
      <c r="AE13">
        <f>'IDT-1'!F13</f>
        <v>0</v>
      </c>
      <c r="AF13" s="26"/>
      <c r="AG13">
        <f t="shared" si="2"/>
        <v>722.41592753111263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-0.5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230.51787933332821</v>
      </c>
      <c r="P14" s="77">
        <v>74.97</v>
      </c>
      <c r="Q14" s="77">
        <v>26.7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360.7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6.13</v>
      </c>
      <c r="AB14" s="117">
        <f>-STOA!P14</f>
        <v>0</v>
      </c>
      <c r="AC14">
        <f t="shared" si="0"/>
        <v>7.6674769658219351</v>
      </c>
      <c r="AD14">
        <f t="shared" si="1"/>
        <v>661.74447187978092</v>
      </c>
      <c r="AE14">
        <f>'IDT-1'!F14</f>
        <v>0</v>
      </c>
      <c r="AF14" s="26"/>
      <c r="AG14">
        <f t="shared" si="2"/>
        <v>661.74447187978092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-0.5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230.51766130113612</v>
      </c>
      <c r="P15" s="77">
        <v>74.97</v>
      </c>
      <c r="Q15" s="77">
        <v>26.7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360.65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6.08</v>
      </c>
      <c r="AB15" s="117">
        <f>-STOA!P15</f>
        <v>0</v>
      </c>
      <c r="AC15">
        <f t="shared" si="0"/>
        <v>7.1782835038841473</v>
      </c>
      <c r="AD15">
        <f t="shared" si="1"/>
        <v>717.13179622614541</v>
      </c>
      <c r="AE15">
        <f>'IDT-1'!F15</f>
        <v>0</v>
      </c>
      <c r="AF15" s="26"/>
      <c r="AG15">
        <f t="shared" si="2"/>
        <v>717.13179622614541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-0.5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250.92117655273614</v>
      </c>
      <c r="P16" s="77">
        <v>74.97</v>
      </c>
      <c r="Q16" s="77">
        <v>26.7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360.59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6.08</v>
      </c>
      <c r="AB16" s="117">
        <f>-STOA!P16</f>
        <v>0</v>
      </c>
      <c r="AC16">
        <f t="shared" si="0"/>
        <v>7.9787753646519004</v>
      </c>
      <c r="AD16">
        <f t="shared" si="1"/>
        <v>666.67481961697774</v>
      </c>
      <c r="AE16">
        <f>'IDT-1'!F16</f>
        <v>0</v>
      </c>
      <c r="AF16" s="26"/>
      <c r="AG16">
        <f t="shared" si="2"/>
        <v>666.67481961697774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-0.5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250.92117655273614</v>
      </c>
      <c r="P17" s="77">
        <v>74.97</v>
      </c>
      <c r="Q17" s="77">
        <v>26.7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364.96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6.08</v>
      </c>
      <c r="AB17" s="117">
        <f>-STOA!P17</f>
        <v>0</v>
      </c>
      <c r="AC17">
        <f t="shared" si="0"/>
        <v>7.4401530757092047</v>
      </c>
      <c r="AD17">
        <f t="shared" si="1"/>
        <v>736.58344190592049</v>
      </c>
      <c r="AE17">
        <f>'IDT-1'!F17</f>
        <v>0</v>
      </c>
      <c r="AF17" s="26"/>
      <c r="AG17">
        <f t="shared" si="2"/>
        <v>736.58344190592049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-0.5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236.21281639273616</v>
      </c>
      <c r="P18" s="77">
        <v>74.97</v>
      </c>
      <c r="Q18" s="77">
        <v>26.7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364.76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6.08</v>
      </c>
      <c r="AB18" s="117">
        <f>-STOA!P18</f>
        <v>0</v>
      </c>
      <c r="AC18">
        <f t="shared" si="0"/>
        <v>7.7084752447999945</v>
      </c>
      <c r="AD18">
        <f t="shared" si="1"/>
        <v>676.40675957682981</v>
      </c>
      <c r="AE18">
        <f>'IDT-1'!F18</f>
        <v>0</v>
      </c>
      <c r="AF18" s="26"/>
      <c r="AG18">
        <f t="shared" si="2"/>
        <v>676.40675957682981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-0.5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240.77113748473616</v>
      </c>
      <c r="P19" s="77">
        <v>74.97</v>
      </c>
      <c r="Q19" s="77">
        <v>26.7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364.45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6.08</v>
      </c>
      <c r="AB19" s="117">
        <f>-STOA!P19</f>
        <v>0</v>
      </c>
      <c r="AC19">
        <f t="shared" si="0"/>
        <v>7.2575634566888523</v>
      </c>
      <c r="AD19">
        <f t="shared" si="1"/>
        <v>736.10599245694084</v>
      </c>
      <c r="AE19">
        <f>'IDT-1'!F19</f>
        <v>0</v>
      </c>
      <c r="AF19" s="26"/>
      <c r="AG19">
        <f t="shared" si="2"/>
        <v>736.10599245694084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-0.5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240.77113748473616</v>
      </c>
      <c r="P20" s="77">
        <v>74.97</v>
      </c>
      <c r="Q20" s="77">
        <v>26.700000000000003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360.07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6.08</v>
      </c>
      <c r="AB20" s="117">
        <f>-STOA!P20</f>
        <v>0</v>
      </c>
      <c r="AC20">
        <f t="shared" si="0"/>
        <v>7.7073164704095944</v>
      </c>
      <c r="AD20">
        <f t="shared" si="1"/>
        <v>676.27623944322011</v>
      </c>
      <c r="AE20">
        <f>'IDT-1'!F20</f>
        <v>0</v>
      </c>
      <c r="AF20" s="26"/>
      <c r="AG20">
        <f t="shared" si="2"/>
        <v>676.27623944322011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-95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-0.5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240.59705302873616</v>
      </c>
      <c r="P21" s="77">
        <v>74.97</v>
      </c>
      <c r="Q21" s="77">
        <v>26.700000000000003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359.97999999999996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6.08</v>
      </c>
      <c r="AB21" s="117">
        <f>-STOA!P21</f>
        <v>0</v>
      </c>
      <c r="AC21">
        <f t="shared" si="0"/>
        <v>7.0391329630321451</v>
      </c>
      <c r="AD21">
        <f t="shared" si="1"/>
        <v>751.68033849459755</v>
      </c>
      <c r="AE21">
        <f>'IDT-1'!F21</f>
        <v>0</v>
      </c>
      <c r="AF21" s="26"/>
      <c r="AG21">
        <f t="shared" si="2"/>
        <v>751.68033849459755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-0.5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243.34149856753612</v>
      </c>
      <c r="P22" s="77">
        <v>74.97</v>
      </c>
      <c r="Q22" s="77">
        <v>26.700000000000003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359.87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6.08</v>
      </c>
      <c r="AB22" s="117">
        <f>-STOA!P22</f>
        <v>0</v>
      </c>
      <c r="AC22">
        <f t="shared" si="0"/>
        <v>7.5950037351053039</v>
      </c>
      <c r="AD22">
        <f t="shared" si="1"/>
        <v>693.75891326132432</v>
      </c>
      <c r="AE22">
        <f>'IDT-1'!F22</f>
        <v>0</v>
      </c>
      <c r="AF22" s="26"/>
      <c r="AG22">
        <f t="shared" si="2"/>
        <v>693.75891326132432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-0.5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249.26885970256436</v>
      </c>
      <c r="P23" s="77">
        <v>74.97</v>
      </c>
      <c r="Q23" s="77">
        <v>26.700000000000003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383.89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6.08</v>
      </c>
      <c r="AB23" s="117">
        <f>-STOA!P23</f>
        <v>0</v>
      </c>
      <c r="AC23">
        <f t="shared" si="0"/>
        <v>7.4146341369837865</v>
      </c>
      <c r="AD23">
        <f t="shared" si="1"/>
        <v>773.88664399447418</v>
      </c>
      <c r="AE23">
        <f>'IDT-1'!F23</f>
        <v>0</v>
      </c>
      <c r="AF23" s="26"/>
      <c r="AG23">
        <f t="shared" si="2"/>
        <v>773.88664399447418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-0.5</v>
      </c>
      <c r="H24">
        <f>PPCL_Spot!T24</f>
        <v>0</v>
      </c>
      <c r="I24">
        <f>Bawana_NG!T24</f>
        <v>69.596820030154888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262.9090683206644</v>
      </c>
      <c r="P24" s="77">
        <v>74.97</v>
      </c>
      <c r="Q24" s="77">
        <v>26.700000000000003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404.95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6.08</v>
      </c>
      <c r="AB24" s="117">
        <f>-STOA!P24</f>
        <v>0</v>
      </c>
      <c r="AC24">
        <f t="shared" si="0"/>
        <v>8.5260262730824721</v>
      </c>
      <c r="AD24">
        <f t="shared" si="1"/>
        <v>738.35956257690486</v>
      </c>
      <c r="AE24">
        <f>'IDT-1'!F24</f>
        <v>0</v>
      </c>
      <c r="AF24" s="26"/>
      <c r="AG24">
        <f t="shared" si="2"/>
        <v>738.35956257690486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-0.5</v>
      </c>
      <c r="H25">
        <f>PPCL_Spot!T25</f>
        <v>0</v>
      </c>
      <c r="I25">
        <f>Bawana_NG!T25</f>
        <v>69.596820030154888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287.20535906971736</v>
      </c>
      <c r="P25" s="77">
        <v>74.97</v>
      </c>
      <c r="Q25" s="77">
        <v>26.700000000000003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404.78999999999996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6.08</v>
      </c>
      <c r="AB25" s="117">
        <f>-STOA!P25</f>
        <v>0</v>
      </c>
      <c r="AC25">
        <f t="shared" si="0"/>
        <v>8.205666408234606</v>
      </c>
      <c r="AD25">
        <f t="shared" si="1"/>
        <v>822.80807999673607</v>
      </c>
      <c r="AE25">
        <f>'IDT-1'!F25</f>
        <v>0</v>
      </c>
      <c r="AF25" s="26"/>
      <c r="AG25">
        <f t="shared" si="2"/>
        <v>822.80807999673607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-0.5</v>
      </c>
      <c r="H26">
        <f>PPCL_Spot!T26</f>
        <v>0</v>
      </c>
      <c r="I26">
        <f>Bawana_NG!T26</f>
        <v>69.596820030154888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290.41792252440302</v>
      </c>
      <c r="P26" s="77">
        <v>74.97</v>
      </c>
      <c r="Q26" s="77">
        <v>26.700000000000003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404.59999999999997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6.08</v>
      </c>
      <c r="AB26" s="117">
        <f>-STOA!P26</f>
        <v>0</v>
      </c>
      <c r="AC26">
        <f t="shared" si="0"/>
        <v>7.8771398657480267</v>
      </c>
      <c r="AD26">
        <f t="shared" si="1"/>
        <v>866.15916999390834</v>
      </c>
      <c r="AE26">
        <f>'IDT-1'!F26</f>
        <v>0</v>
      </c>
      <c r="AF26" s="26"/>
      <c r="AG26">
        <f t="shared" si="2"/>
        <v>866.15916999390834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-0.5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316.88990447040305</v>
      </c>
      <c r="P27" s="77">
        <v>74.97</v>
      </c>
      <c r="Q27" s="77">
        <v>26.700000000000003</v>
      </c>
      <c r="R27" s="80">
        <v>2.58</v>
      </c>
      <c r="S27" s="80">
        <v>0</v>
      </c>
      <c r="T27" s="78">
        <f>SUMPRODUCT(LTA!F27:AJ27,LTA!F$101:AJ$101,LTA!F$105:AJ$105)</f>
        <v>0.12</v>
      </c>
      <c r="U27" s="78">
        <f>SUMPRODUCT(LTA!F27:AJ27,LTA!F$102:AJ$102,LTA!F$105:AJ$105)</f>
        <v>404.4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6.04</v>
      </c>
      <c r="AB27" s="117">
        <f>-STOA!P27</f>
        <v>0</v>
      </c>
      <c r="AC27">
        <f t="shared" si="0"/>
        <v>9.16471549238309</v>
      </c>
      <c r="AD27">
        <f t="shared" si="1"/>
        <v>850.47675628311833</v>
      </c>
      <c r="AE27">
        <f>'IDT-1'!F27</f>
        <v>0</v>
      </c>
      <c r="AF27" s="26"/>
      <c r="AG27">
        <f t="shared" si="2"/>
        <v>850.47675628311833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36.67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-0.5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350.88600951090302</v>
      </c>
      <c r="P28" s="77">
        <v>74.97</v>
      </c>
      <c r="Q28" s="77">
        <v>26.700000000000003</v>
      </c>
      <c r="R28" s="80">
        <v>5.089999999999999</v>
      </c>
      <c r="S28" s="80">
        <v>0</v>
      </c>
      <c r="T28" s="78">
        <f>SUMPRODUCT(LTA!F28:AJ28,LTA!F$101:AJ$101,LTA!F$105:AJ$105)</f>
        <v>0.43</v>
      </c>
      <c r="U28" s="78">
        <f>SUMPRODUCT(LTA!F28:AJ28,LTA!F$102:AJ$102,LTA!F$105:AJ$105)</f>
        <v>404.21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6.04</v>
      </c>
      <c r="AB28" s="117">
        <f>-STOA!P28</f>
        <v>0</v>
      </c>
      <c r="AC28">
        <f t="shared" si="0"/>
        <v>8.866369739741911</v>
      </c>
      <c r="AD28">
        <f t="shared" si="1"/>
        <v>997.67120707625963</v>
      </c>
      <c r="AE28">
        <f>'IDT-1'!F28</f>
        <v>0</v>
      </c>
      <c r="AF28" s="26"/>
      <c r="AG28">
        <f t="shared" si="2"/>
        <v>997.67120707625963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56.94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-0.5</v>
      </c>
      <c r="H29">
        <f>PPCL_Spot!T29</f>
        <v>0</v>
      </c>
      <c r="I29">
        <f>Bawana_NG!T29</f>
        <v>69.598873877518002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348.9164511289714</v>
      </c>
      <c r="P29" s="77">
        <v>74.97</v>
      </c>
      <c r="Q29" s="77">
        <v>26.700000000000003</v>
      </c>
      <c r="R29" s="80">
        <v>9.5699999999999985</v>
      </c>
      <c r="S29" s="80">
        <v>0</v>
      </c>
      <c r="T29" s="78">
        <f>SUMPRODUCT(LTA!F29:AJ29,LTA!F$101:AJ$101,LTA!F$105:AJ$105)</f>
        <v>1.36</v>
      </c>
      <c r="U29" s="78">
        <f>SUMPRODUCT(LTA!F29:AJ29,LTA!F$102:AJ$102,LTA!F$105:AJ$105)</f>
        <v>405.59000000000003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6.04</v>
      </c>
      <c r="AB29" s="117">
        <f>-STOA!P29</f>
        <v>0</v>
      </c>
      <c r="AC29">
        <f t="shared" si="0"/>
        <v>9.2484597161030724</v>
      </c>
      <c r="AD29">
        <f t="shared" si="1"/>
        <v>1040.708432595485</v>
      </c>
      <c r="AE29">
        <f>'IDT-1'!F29</f>
        <v>0</v>
      </c>
      <c r="AF29" s="26"/>
      <c r="AG29">
        <f t="shared" si="2"/>
        <v>1040.708432595485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95.54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-0.5</v>
      </c>
      <c r="H30">
        <f>PPCL_Spot!T30</f>
        <v>0</v>
      </c>
      <c r="I30">
        <f>Bawana_NG!T30</f>
        <v>69.598873877518002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348.95735593917306</v>
      </c>
      <c r="P30" s="77">
        <v>74.97</v>
      </c>
      <c r="Q30" s="77">
        <v>26.700000000000003</v>
      </c>
      <c r="R30" s="80">
        <v>17.119999999999997</v>
      </c>
      <c r="S30" s="80">
        <v>0</v>
      </c>
      <c r="T30" s="78">
        <f>SUMPRODUCT(LTA!F30:AJ30,LTA!F$101:AJ$101,LTA!F$105:AJ$105)</f>
        <v>4.79</v>
      </c>
      <c r="U30" s="78">
        <f>SUMPRODUCT(LTA!F30:AJ30,LTA!F$102:AJ$102,LTA!F$105:AJ$105)</f>
        <v>412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6.04</v>
      </c>
      <c r="AB30" s="117">
        <f>-STOA!P30</f>
        <v>0</v>
      </c>
      <c r="AC30">
        <f t="shared" si="0"/>
        <v>9.5122036784328472</v>
      </c>
      <c r="AD30">
        <f t="shared" si="1"/>
        <v>1070.4155934433568</v>
      </c>
      <c r="AE30">
        <f>'IDT-1'!F30</f>
        <v>0</v>
      </c>
      <c r="AF30" s="26"/>
      <c r="AG30">
        <f t="shared" si="2"/>
        <v>1070.4155934433568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108.08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-0.5</v>
      </c>
      <c r="H31">
        <f>PPCL_Spot!T31</f>
        <v>0</v>
      </c>
      <c r="I31">
        <f>Bawana_NG!T31</f>
        <v>69.598873877518002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340.15411383818662</v>
      </c>
      <c r="P31" s="77">
        <v>74.97</v>
      </c>
      <c r="Q31" s="77">
        <v>26.700000000000003</v>
      </c>
      <c r="R31" s="80">
        <v>19.2</v>
      </c>
      <c r="S31" s="80">
        <v>0</v>
      </c>
      <c r="T31" s="78">
        <f>SUMPRODUCT(LTA!F31:AJ31,LTA!F$101:AJ$101,LTA!F$105:AJ$105)</f>
        <v>11.73</v>
      </c>
      <c r="U31" s="78">
        <f>SUMPRODUCT(LTA!F31:AJ31,LTA!F$102:AJ$102,LTA!F$105:AJ$105)</f>
        <v>420.40000000000003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6.04</v>
      </c>
      <c r="AB31" s="117">
        <f>-STOA!P31</f>
        <v>0</v>
      </c>
      <c r="AC31">
        <f t="shared" si="0"/>
        <v>10.243468074497839</v>
      </c>
      <c r="AD31">
        <f t="shared" si="1"/>
        <v>1012.1610869463053</v>
      </c>
      <c r="AE31">
        <f>'IDT-1'!F31</f>
        <v>0</v>
      </c>
      <c r="AF31" s="26"/>
      <c r="AG31">
        <f t="shared" si="2"/>
        <v>1012.1610869463053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111.94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-0.5</v>
      </c>
      <c r="H32">
        <f>PPCL_Spot!T32</f>
        <v>0</v>
      </c>
      <c r="I32">
        <f>Bawana_NG!T32</f>
        <v>69.598873877518002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315.41142620925444</v>
      </c>
      <c r="P32" s="77">
        <v>74.97</v>
      </c>
      <c r="Q32" s="77">
        <v>26.700000000000003</v>
      </c>
      <c r="R32" s="80">
        <v>19.2</v>
      </c>
      <c r="S32" s="80">
        <v>0</v>
      </c>
      <c r="T32" s="78">
        <f>SUMPRODUCT(LTA!F32:AJ32,LTA!F$101:AJ$101,LTA!F$105:AJ$105)</f>
        <v>18.47</v>
      </c>
      <c r="U32" s="78">
        <f>SUMPRODUCT(LTA!F32:AJ32,LTA!F$102:AJ$102,LTA!F$105:AJ$105)</f>
        <v>429.53000000000003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6.04</v>
      </c>
      <c r="AB32" s="117">
        <f>-STOA!P32</f>
        <v>0</v>
      </c>
      <c r="AC32">
        <f t="shared" si="0"/>
        <v>10.487430545914952</v>
      </c>
      <c r="AD32">
        <f t="shared" si="1"/>
        <v>999.46257004002553</v>
      </c>
      <c r="AE32">
        <f>'IDT-1'!F32</f>
        <v>0</v>
      </c>
      <c r="AF32" s="26"/>
      <c r="AG32">
        <f t="shared" si="2"/>
        <v>999.46257004002553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-90</v>
      </c>
      <c r="AM32" s="75">
        <f>RTM_PXI!J32</f>
        <v>0</v>
      </c>
      <c r="AN32" s="75">
        <f>RTM_PXI!P32</f>
        <v>0</v>
      </c>
      <c r="AO32" s="192">
        <f>GDAM_IEX!J32</f>
        <v>128.35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-0.5</v>
      </c>
      <c r="H33">
        <f>PPCL_Spot!T33</f>
        <v>0</v>
      </c>
      <c r="I33">
        <f>Bawana_NG!T33</f>
        <v>69.598873877518002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325.14653784350037</v>
      </c>
      <c r="P33" s="77">
        <v>74.97</v>
      </c>
      <c r="Q33" s="77">
        <v>26.700000000000003</v>
      </c>
      <c r="R33" s="80">
        <v>19.2</v>
      </c>
      <c r="S33" s="80">
        <v>0</v>
      </c>
      <c r="T33" s="78">
        <f>SUMPRODUCT(LTA!F33:AJ33,LTA!F$101:AJ$101,LTA!F$105:AJ$105)</f>
        <v>26.92</v>
      </c>
      <c r="U33" s="78">
        <f>SUMPRODUCT(LTA!F33:AJ33,LTA!F$102:AJ$102,LTA!F$105:AJ$105)</f>
        <v>434.37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6.04</v>
      </c>
      <c r="AB33" s="117">
        <f>-STOA!P33</f>
        <v>0</v>
      </c>
      <c r="AC33">
        <f t="shared" si="0"/>
        <v>10.378503615463387</v>
      </c>
      <c r="AD33">
        <f t="shared" si="1"/>
        <v>1017.3266086047229</v>
      </c>
      <c r="AE33">
        <f>'IDT-1'!F33</f>
        <v>0</v>
      </c>
      <c r="AF33" s="26"/>
      <c r="AG33">
        <f t="shared" si="2"/>
        <v>1017.3266086047229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-75</v>
      </c>
      <c r="AM33" s="75">
        <f>RTM_PXI!J33</f>
        <v>0</v>
      </c>
      <c r="AN33" s="75">
        <f>RTM_PXI!P33</f>
        <v>0</v>
      </c>
      <c r="AO33" s="192">
        <f>GDAM_IEX!J33</f>
        <v>108.08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-0.5</v>
      </c>
      <c r="H34">
        <f>PPCL_Spot!T34</f>
        <v>0</v>
      </c>
      <c r="I34">
        <f>Bawana_NG!T34</f>
        <v>69.598873877518002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303.93172985350043</v>
      </c>
      <c r="P34" s="77">
        <v>74.97</v>
      </c>
      <c r="Q34" s="77">
        <v>26.700000000000003</v>
      </c>
      <c r="R34" s="80">
        <v>19.2</v>
      </c>
      <c r="S34" s="80">
        <v>0</v>
      </c>
      <c r="T34" s="78">
        <f>SUMPRODUCT(LTA!F34:AJ34,LTA!F$101:AJ$101,LTA!F$105:AJ$105)</f>
        <v>32.07</v>
      </c>
      <c r="U34" s="78">
        <f>SUMPRODUCT(LTA!F34:AJ34,LTA!F$102:AJ$102,LTA!F$105:AJ$105)</f>
        <v>442.49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6.04</v>
      </c>
      <c r="AB34" s="117">
        <f>-STOA!P34</f>
        <v>0</v>
      </c>
      <c r="AC34">
        <f t="shared" si="0"/>
        <v>10.542939768428225</v>
      </c>
      <c r="AD34">
        <f t="shared" si="1"/>
        <v>965.53736446175822</v>
      </c>
      <c r="AE34">
        <f>'IDT-1'!F34</f>
        <v>0</v>
      </c>
      <c r="AF34" s="26"/>
      <c r="AG34">
        <f t="shared" si="2"/>
        <v>965.53736446175822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-110</v>
      </c>
      <c r="AM34" s="75">
        <f>RTM_PXI!J34</f>
        <v>0</v>
      </c>
      <c r="AN34" s="75">
        <f>RTM_PXI!P34</f>
        <v>0</v>
      </c>
      <c r="AO34" s="192">
        <f>GDAM_IEX!J34</f>
        <v>99.4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-0.5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271.45350469845448</v>
      </c>
      <c r="P35" s="77">
        <v>74.97</v>
      </c>
      <c r="Q35" s="77">
        <v>26.700000000000003</v>
      </c>
      <c r="R35" s="80">
        <v>19.199999999999996</v>
      </c>
      <c r="S35" s="80">
        <v>0</v>
      </c>
      <c r="T35" s="78">
        <f>SUMPRODUCT(LTA!F35:AJ35,LTA!F$101:AJ$101,LTA!F$105:AJ$105)</f>
        <v>38.6</v>
      </c>
      <c r="U35" s="78">
        <f>SUMPRODUCT(LTA!F35:AJ35,LTA!F$102:AJ$102,LTA!F$105:AJ$105)</f>
        <v>450.88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6.04</v>
      </c>
      <c r="AB35" s="117">
        <f>-STOA!P35</f>
        <v>0</v>
      </c>
      <c r="AC35">
        <f t="shared" si="0"/>
        <v>9.9001402832209191</v>
      </c>
      <c r="AD35">
        <f t="shared" si="1"/>
        <v>1003.6230649144015</v>
      </c>
      <c r="AE35">
        <f>'IDT-1'!F35</f>
        <v>0</v>
      </c>
      <c r="AF35" s="26"/>
      <c r="AG35">
        <f t="shared" si="2"/>
        <v>1003.6230649144015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99.4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-0.5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255.97947909055443</v>
      </c>
      <c r="P36" s="77">
        <v>74.97</v>
      </c>
      <c r="Q36" s="77">
        <v>26.700000000000003</v>
      </c>
      <c r="R36" s="80">
        <v>19.199999999999996</v>
      </c>
      <c r="S36" s="80">
        <v>0</v>
      </c>
      <c r="T36" s="78">
        <f>SUMPRODUCT(LTA!F36:AJ36,LTA!F$101:AJ$101,LTA!F$105:AJ$105)</f>
        <v>47.190000000000005</v>
      </c>
      <c r="U36" s="78">
        <f>SUMPRODUCT(LTA!F36:AJ36,LTA!F$102:AJ$102,LTA!F$105:AJ$105)</f>
        <v>459.52000000000004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6.04</v>
      </c>
      <c r="AB36" s="117">
        <f>-STOA!P36</f>
        <v>0</v>
      </c>
      <c r="AC36">
        <f t="shared" si="0"/>
        <v>10.11400068353726</v>
      </c>
      <c r="AD36">
        <f t="shared" si="1"/>
        <v>967.44517890618533</v>
      </c>
      <c r="AE36">
        <f>'IDT-1'!F36</f>
        <v>0</v>
      </c>
      <c r="AF36" s="26"/>
      <c r="AG36">
        <f t="shared" si="2"/>
        <v>967.44517890618533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-85</v>
      </c>
      <c r="AM36" s="75">
        <f>RTM_PXI!J36</f>
        <v>0</v>
      </c>
      <c r="AN36" s="75">
        <f>RTM_PXI!P36</f>
        <v>0</v>
      </c>
      <c r="AO36" s="192">
        <f>GDAM_IEX!J36</f>
        <v>91.68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-0.5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239.27879632175444</v>
      </c>
      <c r="P37" s="77">
        <v>74.97</v>
      </c>
      <c r="Q37" s="77">
        <v>26.700000000000003</v>
      </c>
      <c r="R37" s="80">
        <v>19.199999999999996</v>
      </c>
      <c r="S37" s="80">
        <v>0</v>
      </c>
      <c r="T37" s="78">
        <f>SUMPRODUCT(LTA!F37:AJ37,LTA!F$101:AJ$101,LTA!F$105:AJ$105)</f>
        <v>58.95</v>
      </c>
      <c r="U37" s="78">
        <f>SUMPRODUCT(LTA!F37:AJ37,LTA!F$102:AJ$102,LTA!F$105:AJ$105)</f>
        <v>467.87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6.04</v>
      </c>
      <c r="AB37" s="117">
        <f>-STOA!P37</f>
        <v>0</v>
      </c>
      <c r="AC37">
        <f t="shared" si="0"/>
        <v>9.4140683862291219</v>
      </c>
      <c r="AD37">
        <f t="shared" si="1"/>
        <v>1019.1844284346934</v>
      </c>
      <c r="AE37">
        <f>'IDT-1'!F37</f>
        <v>0</v>
      </c>
      <c r="AF37" s="26"/>
      <c r="AG37">
        <f t="shared" si="2"/>
        <v>1019.1844284346934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74.31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-0.5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237.33846518615445</v>
      </c>
      <c r="P38" s="77">
        <v>74.97</v>
      </c>
      <c r="Q38" s="77">
        <v>26.700000000000003</v>
      </c>
      <c r="R38" s="80">
        <v>19.199999999999996</v>
      </c>
      <c r="S38" s="80">
        <v>0</v>
      </c>
      <c r="T38" s="78">
        <f>SUMPRODUCT(LTA!F38:AJ38,LTA!F$101:AJ$101,LTA!F$105:AJ$105)</f>
        <v>64.069999999999993</v>
      </c>
      <c r="U38" s="78">
        <f>SUMPRODUCT(LTA!F38:AJ38,LTA!F$102:AJ$102,LTA!F$105:AJ$105)</f>
        <v>476.33000000000004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6.04</v>
      </c>
      <c r="AB38" s="117">
        <f>-STOA!P38</f>
        <v>0</v>
      </c>
      <c r="AC38">
        <f t="shared" si="0"/>
        <v>9.6932465731236555</v>
      </c>
      <c r="AD38">
        <f t="shared" si="1"/>
        <v>970.27491911219875</v>
      </c>
      <c r="AE38">
        <f>'IDT-1'!F38</f>
        <v>0</v>
      </c>
      <c r="AF38" s="26"/>
      <c r="AG38">
        <f t="shared" si="2"/>
        <v>970.27491911219875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54.04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-0.5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233.59579940136433</v>
      </c>
      <c r="P39" s="77">
        <v>74.97</v>
      </c>
      <c r="Q39" s="77">
        <v>26.700000000000003</v>
      </c>
      <c r="R39" s="80">
        <v>19.199999999999996</v>
      </c>
      <c r="S39" s="80">
        <v>0</v>
      </c>
      <c r="T39" s="78">
        <f>SUMPRODUCT(LTA!F39:AJ39,LTA!F$101:AJ$101,LTA!F$105:AJ$105)</f>
        <v>69.05</v>
      </c>
      <c r="U39" s="78">
        <f>SUMPRODUCT(LTA!F39:AJ39,LTA!F$102:AJ$102,LTA!F$105:AJ$105)</f>
        <v>469.32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6.04</v>
      </c>
      <c r="AB39" s="117">
        <f>-STOA!P39</f>
        <v>0</v>
      </c>
      <c r="AC39">
        <f t="shared" si="0"/>
        <v>9.2447529271120725</v>
      </c>
      <c r="AD39">
        <f t="shared" si="1"/>
        <v>1040.2909133627713</v>
      </c>
      <c r="AE39">
        <f>'IDT-1'!F39</f>
        <v>0</v>
      </c>
      <c r="AF39" s="26"/>
      <c r="AG39">
        <f t="shared" si="2"/>
        <v>1040.2909133627713</v>
      </c>
      <c r="AI39" s="75">
        <f>PXIL!J39</f>
        <v>0</v>
      </c>
      <c r="AJ39" s="75">
        <f>PXIL!P39</f>
        <v>0</v>
      </c>
      <c r="AK39" s="75">
        <f>RTM_IEX!J39</f>
        <v>19.3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50.18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-0.5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233.59579940136433</v>
      </c>
      <c r="P40" s="77">
        <v>74.97</v>
      </c>
      <c r="Q40" s="77">
        <v>26.700000000000003</v>
      </c>
      <c r="R40" s="80">
        <v>19.199999999999996</v>
      </c>
      <c r="S40" s="80">
        <v>0</v>
      </c>
      <c r="T40" s="78">
        <f>SUMPRODUCT(LTA!F40:AJ40,LTA!F$101:AJ$101,LTA!F$105:AJ$105)</f>
        <v>74.03</v>
      </c>
      <c r="U40" s="78">
        <f>SUMPRODUCT(LTA!F40:AJ40,LTA!F$102:AJ$102,LTA!F$105:AJ$105)</f>
        <v>477.61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6.04</v>
      </c>
      <c r="AB40" s="117">
        <f>-STOA!P40</f>
        <v>0</v>
      </c>
      <c r="AC40">
        <f t="shared" si="0"/>
        <v>9.5475394775559792</v>
      </c>
      <c r="AD40">
        <f t="shared" si="1"/>
        <v>1034.2181268123275</v>
      </c>
      <c r="AE40">
        <f>'IDT-1'!F40</f>
        <v>0</v>
      </c>
      <c r="AF40" s="26"/>
      <c r="AG40">
        <f t="shared" si="2"/>
        <v>1034.2181268123275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70.44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-0.5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235.40480841129374</v>
      </c>
      <c r="P41" s="77">
        <v>74.97</v>
      </c>
      <c r="Q41" s="77">
        <v>26.700000000000003</v>
      </c>
      <c r="R41" s="80">
        <v>19.199999999999996</v>
      </c>
      <c r="S41" s="80">
        <v>0</v>
      </c>
      <c r="T41" s="78">
        <f>SUMPRODUCT(LTA!F41:AJ41,LTA!F$101:AJ$101,LTA!F$105:AJ$105)</f>
        <v>79.53</v>
      </c>
      <c r="U41" s="78">
        <f>SUMPRODUCT(LTA!F41:AJ41,LTA!F$102:AJ$102,LTA!F$105:AJ$105)</f>
        <v>486.39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6.04</v>
      </c>
      <c r="AB41" s="117">
        <f>-STOA!P41</f>
        <v>0</v>
      </c>
      <c r="AC41">
        <f t="shared" si="0"/>
        <v>9.9956482063994514</v>
      </c>
      <c r="AD41">
        <f t="shared" si="1"/>
        <v>1124.8690270934133</v>
      </c>
      <c r="AE41">
        <f>'IDT-1'!F41</f>
        <v>0</v>
      </c>
      <c r="AF41" s="26"/>
      <c r="AG41">
        <f t="shared" si="2"/>
        <v>1124.8690270934133</v>
      </c>
      <c r="AI41" s="75">
        <f>PXIL!J41</f>
        <v>0</v>
      </c>
      <c r="AJ41" s="75">
        <f>PXIL!P41</f>
        <v>0</v>
      </c>
      <c r="AK41" s="75">
        <f>RTM_IEX!J41</f>
        <v>28.95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96.5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-0.5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231.53741554629372</v>
      </c>
      <c r="P42" s="77">
        <v>74.97</v>
      </c>
      <c r="Q42" s="77">
        <v>26.700000000000003</v>
      </c>
      <c r="R42" s="80">
        <v>19.199999999999996</v>
      </c>
      <c r="S42" s="80">
        <v>0</v>
      </c>
      <c r="T42" s="78">
        <f>SUMPRODUCT(LTA!F42:AJ42,LTA!F$101:AJ$101,LTA!F$105:AJ$105)</f>
        <v>84.93</v>
      </c>
      <c r="U42" s="78">
        <f>SUMPRODUCT(LTA!F42:AJ42,LTA!F$102:AJ$102,LTA!F$105:AJ$105)</f>
        <v>494.31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6.04</v>
      </c>
      <c r="AB42" s="117">
        <f>-STOA!P42</f>
        <v>0</v>
      </c>
      <c r="AC42">
        <f t="shared" si="0"/>
        <v>10.291076878310143</v>
      </c>
      <c r="AD42">
        <f t="shared" si="1"/>
        <v>1158.1450384113539</v>
      </c>
      <c r="AE42">
        <f>'IDT-1'!F42</f>
        <v>0</v>
      </c>
      <c r="AF42" s="26"/>
      <c r="AG42">
        <f t="shared" si="2"/>
        <v>1158.1450384113539</v>
      </c>
      <c r="AI42" s="75">
        <f>PXIL!J42</f>
        <v>0</v>
      </c>
      <c r="AJ42" s="75">
        <f>PXIL!P42</f>
        <v>0</v>
      </c>
      <c r="AK42" s="75">
        <f>RTM_IEX!J42</f>
        <v>28.95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120.62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12.0786997433704</v>
      </c>
      <c r="F43">
        <f>GT_Spot!T43</f>
        <v>0</v>
      </c>
      <c r="G43">
        <f>PPCL_NG!T43</f>
        <v>-0.5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242.06846998265507</v>
      </c>
      <c r="P43" s="77">
        <v>75.66</v>
      </c>
      <c r="Q43" s="77">
        <v>26.94</v>
      </c>
      <c r="R43" s="80">
        <v>19.199999999999996</v>
      </c>
      <c r="S43" s="80">
        <v>0</v>
      </c>
      <c r="T43" s="78">
        <f>SUMPRODUCT(LTA!F43:AJ43,LTA!F$101:AJ$101,LTA!F$105:AJ$105)</f>
        <v>90.3</v>
      </c>
      <c r="U43" s="78">
        <f>SUMPRODUCT(LTA!F43:AJ43,LTA!F$102:AJ$102,LTA!F$105:AJ$105)</f>
        <v>501.41999999999996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5.99</v>
      </c>
      <c r="AB43" s="117">
        <f>-STOA!P43</f>
        <v>0</v>
      </c>
      <c r="AC43">
        <f t="shared" si="0"/>
        <v>10.851856533459888</v>
      </c>
      <c r="AD43">
        <f t="shared" si="1"/>
        <v>1120.8653131925655</v>
      </c>
      <c r="AE43">
        <f>'IDT-1'!F43</f>
        <v>0</v>
      </c>
      <c r="AF43" s="26"/>
      <c r="AG43">
        <f t="shared" si="2"/>
        <v>1120.8653131925655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138.96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12.0786997433704</v>
      </c>
      <c r="F44">
        <f>GT_Spot!T44</f>
        <v>0</v>
      </c>
      <c r="G44">
        <f>PPCL_NG!T44</f>
        <v>-0.5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242.06846998265507</v>
      </c>
      <c r="P44" s="77">
        <v>75.66</v>
      </c>
      <c r="Q44" s="77">
        <v>26.94</v>
      </c>
      <c r="R44" s="80">
        <v>19.199999999999996</v>
      </c>
      <c r="S44" s="80">
        <v>0</v>
      </c>
      <c r="T44" s="78">
        <f>SUMPRODUCT(LTA!F44:AJ44,LTA!F$101:AJ$101,LTA!F$105:AJ$105)</f>
        <v>99.58</v>
      </c>
      <c r="U44" s="78">
        <f>SUMPRODUCT(LTA!F44:AJ44,LTA!F$102:AJ$102,LTA!F$105:AJ$105)</f>
        <v>507.63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5.99</v>
      </c>
      <c r="AB44" s="117">
        <f>-STOA!P44</f>
        <v>0</v>
      </c>
      <c r="AC44">
        <f t="shared" si="0"/>
        <v>10.629182157350122</v>
      </c>
      <c r="AD44">
        <f t="shared" si="1"/>
        <v>1196.2279875686752</v>
      </c>
      <c r="AE44">
        <f>'IDT-1'!F44</f>
        <v>0</v>
      </c>
      <c r="AF44" s="26"/>
      <c r="AG44">
        <f t="shared" si="2"/>
        <v>1196.2279875686752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148.61000000000001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12.0786997433704</v>
      </c>
      <c r="F45">
        <f>GT_Spot!T45</f>
        <v>0</v>
      </c>
      <c r="G45">
        <f>PPCL_NG!T45</f>
        <v>-0.5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227.36010982265506</v>
      </c>
      <c r="P45" s="77">
        <v>74.97</v>
      </c>
      <c r="Q45" s="77">
        <v>26.700000000000003</v>
      </c>
      <c r="R45" s="80">
        <v>19.199999999999996</v>
      </c>
      <c r="S45" s="80">
        <v>0</v>
      </c>
      <c r="T45" s="78">
        <f>SUMPRODUCT(LTA!F45:AJ45,LTA!F$101:AJ$101,LTA!F$105:AJ$105)</f>
        <v>98.79</v>
      </c>
      <c r="U45" s="78">
        <f>SUMPRODUCT(LTA!F45:AJ45,LTA!F$102:AJ$102,LTA!F$105:AJ$105)</f>
        <v>498.54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5.99</v>
      </c>
      <c r="AB45" s="117">
        <f>-STOA!P45</f>
        <v>0</v>
      </c>
      <c r="AC45">
        <f t="shared" si="0"/>
        <v>10.472556587942123</v>
      </c>
      <c r="AD45">
        <f t="shared" si="1"/>
        <v>1178.5862529780832</v>
      </c>
      <c r="AE45">
        <f>'IDT-1'!F45</f>
        <v>0</v>
      </c>
      <c r="AF45" s="26"/>
      <c r="AG45">
        <f t="shared" si="2"/>
        <v>1178.5862529780832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156.33000000000001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12.0786997433704</v>
      </c>
      <c r="F46">
        <f>GT_Spot!T46</f>
        <v>0</v>
      </c>
      <c r="G46">
        <f>PPCL_NG!T46</f>
        <v>-0.5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227.36010982265506</v>
      </c>
      <c r="P46" s="77">
        <v>74.97</v>
      </c>
      <c r="Q46" s="77">
        <v>26.700000000000003</v>
      </c>
      <c r="R46" s="80">
        <v>19.199999999999996</v>
      </c>
      <c r="S46" s="80">
        <v>0</v>
      </c>
      <c r="T46" s="78">
        <f>SUMPRODUCT(LTA!F46:AJ46,LTA!F$101:AJ$101,LTA!F$105:AJ$105)</f>
        <v>99.92</v>
      </c>
      <c r="U46" s="78">
        <f>SUMPRODUCT(LTA!F46:AJ46,LTA!F$102:AJ$102,LTA!F$105:AJ$105)</f>
        <v>503.59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5.99</v>
      </c>
      <c r="AB46" s="117">
        <f>-STOA!P46</f>
        <v>0</v>
      </c>
      <c r="AC46">
        <f t="shared" si="0"/>
        <v>10.57789258794212</v>
      </c>
      <c r="AD46">
        <f t="shared" si="1"/>
        <v>1190.4509169780831</v>
      </c>
      <c r="AE46">
        <f>'IDT-1'!F46</f>
        <v>0</v>
      </c>
      <c r="AF46" s="26"/>
      <c r="AG46">
        <f t="shared" si="2"/>
        <v>1190.4509169780831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162.12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12.0786997433704</v>
      </c>
      <c r="F47">
        <f>GT_Spot!T47</f>
        <v>0</v>
      </c>
      <c r="G47">
        <f>PPCL_NG!T47</f>
        <v>-0.5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234.29264995096065</v>
      </c>
      <c r="P47" s="77">
        <v>74.97</v>
      </c>
      <c r="Q47" s="77">
        <v>26.700000000000003</v>
      </c>
      <c r="R47" s="80">
        <v>19.199999999999996</v>
      </c>
      <c r="S47" s="80">
        <v>0</v>
      </c>
      <c r="T47" s="78">
        <f>SUMPRODUCT(LTA!F47:AJ47,LTA!F$101:AJ$101,LTA!F$105:AJ$105)</f>
        <v>99.75</v>
      </c>
      <c r="U47" s="78">
        <f>SUMPRODUCT(LTA!F47:AJ47,LTA!F$102:AJ$102,LTA!F$105:AJ$105)</f>
        <v>508.49000000000007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5.99</v>
      </c>
      <c r="AB47" s="117">
        <f>-STOA!P47</f>
        <v>0</v>
      </c>
      <c r="AC47">
        <f t="shared" si="0"/>
        <v>10.790962941071211</v>
      </c>
      <c r="AD47">
        <f t="shared" si="1"/>
        <v>1214.4503867532599</v>
      </c>
      <c r="AE47">
        <f>'IDT-1'!F47</f>
        <v>0</v>
      </c>
      <c r="AF47" s="26"/>
      <c r="AG47">
        <f t="shared" si="2"/>
        <v>1214.4503867532599</v>
      </c>
      <c r="AI47" s="75">
        <f>PXIL!J47</f>
        <v>0</v>
      </c>
      <c r="AJ47" s="75">
        <f>PXIL!P47</f>
        <v>0</v>
      </c>
      <c r="AK47" s="75">
        <f>RTM_IEX!J47</f>
        <v>9.65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165.02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12.0786997433704</v>
      </c>
      <c r="F48">
        <f>GT_Spot!T48</f>
        <v>0</v>
      </c>
      <c r="G48">
        <f>PPCL_NG!T48</f>
        <v>-0.5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234.29264995096065</v>
      </c>
      <c r="P48" s="77">
        <v>74.97</v>
      </c>
      <c r="Q48" s="77">
        <v>26.700000000000003</v>
      </c>
      <c r="R48" s="80">
        <v>19.199999999999996</v>
      </c>
      <c r="S48" s="80">
        <v>0</v>
      </c>
      <c r="T48" s="78">
        <f>SUMPRODUCT(LTA!F48:AJ48,LTA!F$101:AJ$101,LTA!F$105:AJ$105)</f>
        <v>99.35</v>
      </c>
      <c r="U48" s="78">
        <f>SUMPRODUCT(LTA!F48:AJ48,LTA!F$102:AJ$102,LTA!F$105:AJ$105)</f>
        <v>512.88000000000011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5.99</v>
      </c>
      <c r="AB48" s="117">
        <f>-STOA!P48</f>
        <v>0</v>
      </c>
      <c r="AC48">
        <f t="shared" si="0"/>
        <v>11.293178941071215</v>
      </c>
      <c r="AD48">
        <f t="shared" si="1"/>
        <v>1271.0181707532602</v>
      </c>
      <c r="AE48">
        <f>'IDT-1'!F48</f>
        <v>0</v>
      </c>
      <c r="AF48" s="26"/>
      <c r="AG48">
        <f t="shared" si="2"/>
        <v>1271.0181707532602</v>
      </c>
      <c r="AI48" s="75">
        <f>PXIL!J48</f>
        <v>0</v>
      </c>
      <c r="AJ48" s="75">
        <f>PXIL!P48</f>
        <v>0</v>
      </c>
      <c r="AK48" s="75">
        <f>RTM_IEX!J48</f>
        <v>62.73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165.02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12.0786997433704</v>
      </c>
      <c r="F49">
        <f>GT_Spot!T49</f>
        <v>0</v>
      </c>
      <c r="G49">
        <f>PPCL_NG!T49</f>
        <v>-0.5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234.52264995096067</v>
      </c>
      <c r="P49" s="77">
        <v>74.97</v>
      </c>
      <c r="Q49" s="77">
        <v>26.700000000000003</v>
      </c>
      <c r="R49" s="80">
        <v>19.199999999999996</v>
      </c>
      <c r="S49" s="80">
        <v>0</v>
      </c>
      <c r="T49" s="78">
        <f>SUMPRODUCT(LTA!F49:AJ49,LTA!F$101:AJ$101,LTA!F$105:AJ$105)</f>
        <v>99.54</v>
      </c>
      <c r="U49" s="78">
        <f>SUMPRODUCT(LTA!F49:AJ49,LTA!F$102:AJ$102,LTA!F$105:AJ$105)</f>
        <v>516.63000000000011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5.99</v>
      </c>
      <c r="AB49" s="117">
        <f>-STOA!P49</f>
        <v>0</v>
      </c>
      <c r="AC49">
        <f t="shared" si="0"/>
        <v>10.930618941071211</v>
      </c>
      <c r="AD49">
        <f t="shared" si="1"/>
        <v>1230.1807307532597</v>
      </c>
      <c r="AE49">
        <f>'IDT-1'!F49</f>
        <v>0</v>
      </c>
      <c r="AF49" s="26"/>
      <c r="AG49">
        <f t="shared" si="2"/>
        <v>1230.1807307532597</v>
      </c>
      <c r="AI49" s="75">
        <f>PXIL!J49</f>
        <v>0</v>
      </c>
      <c r="AJ49" s="75">
        <f>PXIL!P49</f>
        <v>0</v>
      </c>
      <c r="AK49" s="75">
        <f>RTM_IEX!J49</f>
        <v>19.29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163.09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12.0786997433704</v>
      </c>
      <c r="F50">
        <f>GT_Spot!T50</f>
        <v>0</v>
      </c>
      <c r="G50">
        <f>PPCL_NG!T50</f>
        <v>-0.5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230.34089262576063</v>
      </c>
      <c r="P50" s="77">
        <v>74.97</v>
      </c>
      <c r="Q50" s="77">
        <v>26.700000000000003</v>
      </c>
      <c r="R50" s="80">
        <v>19.199999999999996</v>
      </c>
      <c r="S50" s="80">
        <v>0</v>
      </c>
      <c r="T50" s="78">
        <f>SUMPRODUCT(LTA!F50:AJ50,LTA!F$101:AJ$101,LTA!F$105:AJ$105)</f>
        <v>99.67</v>
      </c>
      <c r="U50" s="78">
        <f>SUMPRODUCT(LTA!F50:AJ50,LTA!F$102:AJ$102,LTA!F$105:AJ$105)</f>
        <v>519.97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5.99</v>
      </c>
      <c r="AB50" s="117">
        <f>-STOA!P50</f>
        <v>0</v>
      </c>
      <c r="AC50">
        <f t="shared" si="0"/>
        <v>10.890475476609451</v>
      </c>
      <c r="AD50">
        <f t="shared" si="1"/>
        <v>1225.6591168925215</v>
      </c>
      <c r="AE50">
        <f>'IDT-1'!F50</f>
        <v>0</v>
      </c>
      <c r="AF50" s="26"/>
      <c r="AG50">
        <f t="shared" si="2"/>
        <v>1225.6591168925215</v>
      </c>
      <c r="AI50" s="75">
        <f>PXIL!J50</f>
        <v>0</v>
      </c>
      <c r="AJ50" s="75">
        <f>PXIL!P50</f>
        <v>0</v>
      </c>
      <c r="AK50" s="75">
        <f>RTM_IEX!J50</f>
        <v>19.3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159.22999999999999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-0.5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230.33674371792776</v>
      </c>
      <c r="P51" s="77">
        <v>74.97</v>
      </c>
      <c r="Q51" s="77">
        <v>26.700000000000003</v>
      </c>
      <c r="R51" s="80">
        <v>19.199999999999996</v>
      </c>
      <c r="S51" s="80">
        <v>0</v>
      </c>
      <c r="T51" s="78">
        <f>SUMPRODUCT(LTA!F51:AJ51,LTA!F$101:AJ$101,LTA!F$105:AJ$105)</f>
        <v>99.01</v>
      </c>
      <c r="U51" s="78">
        <f>SUMPRODUCT(LTA!F51:AJ51,LTA!F$102:AJ$102,LTA!F$105:AJ$105)</f>
        <v>505.36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5.95</v>
      </c>
      <c r="AB51" s="117">
        <f>-STOA!P51</f>
        <v>0</v>
      </c>
      <c r="AC51">
        <f t="shared" si="0"/>
        <v>10.55767120654807</v>
      </c>
      <c r="AD51">
        <f t="shared" si="1"/>
        <v>1158.0400821973203</v>
      </c>
      <c r="AE51">
        <f>'IDT-1'!F51</f>
        <v>0</v>
      </c>
      <c r="AF51" s="26"/>
      <c r="AG51">
        <f t="shared" si="2"/>
        <v>1158.0400821973203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140.88999999999999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-0.5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230.33674371792776</v>
      </c>
      <c r="P52" s="77">
        <v>74.97</v>
      </c>
      <c r="Q52" s="77">
        <v>26.700000000000003</v>
      </c>
      <c r="R52" s="80">
        <v>19.199999999999996</v>
      </c>
      <c r="S52" s="80">
        <v>0</v>
      </c>
      <c r="T52" s="78">
        <f>SUMPRODUCT(LTA!F52:AJ52,LTA!F$101:AJ$101,LTA!F$105:AJ$105)</f>
        <v>98.97</v>
      </c>
      <c r="U52" s="78">
        <f>SUMPRODUCT(LTA!F52:AJ52,LTA!F$102:AJ$102,LTA!F$105:AJ$105)</f>
        <v>507.96000000000004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5.95</v>
      </c>
      <c r="AB52" s="117">
        <f>-STOA!P52</f>
        <v>0</v>
      </c>
      <c r="AC52">
        <f t="shared" si="0"/>
        <v>10.659283293715143</v>
      </c>
      <c r="AD52">
        <f t="shared" si="1"/>
        <v>1199.6184701101536</v>
      </c>
      <c r="AE52">
        <f>'IDT-1'!F52</f>
        <v>0</v>
      </c>
      <c r="AF52" s="26"/>
      <c r="AG52">
        <f t="shared" si="2"/>
        <v>1199.6184701101536</v>
      </c>
      <c r="AI52" s="75">
        <f>PXIL!J52</f>
        <v>0</v>
      </c>
      <c r="AJ52" s="75">
        <f>PXIL!P52</f>
        <v>0</v>
      </c>
      <c r="AK52" s="75">
        <f>RTM_IEX!J52</f>
        <v>33.770000000000003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131.24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12.081009685940709</v>
      </c>
      <c r="F53">
        <f>GT_Spot!T53</f>
        <v>0</v>
      </c>
      <c r="G53">
        <f>PPCL_NG!T53</f>
        <v>-0.5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227.87520754992781</v>
      </c>
      <c r="P53" s="77">
        <v>74.97</v>
      </c>
      <c r="Q53" s="77">
        <v>26.700000000000003</v>
      </c>
      <c r="R53" s="80">
        <v>18.87</v>
      </c>
      <c r="S53" s="80">
        <v>0</v>
      </c>
      <c r="T53" s="78">
        <f>SUMPRODUCT(LTA!F53:AJ53,LTA!F$101:AJ$101,LTA!F$105:AJ$105)</f>
        <v>99.03</v>
      </c>
      <c r="U53" s="78">
        <f>SUMPRODUCT(LTA!F53:AJ53,LTA!F$102:AJ$102,LTA!F$105:AJ$105)</f>
        <v>509.92000000000007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5.95</v>
      </c>
      <c r="AB53" s="117">
        <f>-STOA!P53</f>
        <v>0</v>
      </c>
      <c r="AC53">
        <f t="shared" si="0"/>
        <v>10.457309775436743</v>
      </c>
      <c r="AD53">
        <f t="shared" si="1"/>
        <v>1176.868907460432</v>
      </c>
      <c r="AE53">
        <f>'IDT-1'!F53</f>
        <v>0</v>
      </c>
      <c r="AF53" s="26"/>
      <c r="AG53">
        <f t="shared" si="2"/>
        <v>1176.868907460432</v>
      </c>
      <c r="AI53" s="75">
        <f>PXIL!J53</f>
        <v>0</v>
      </c>
      <c r="AJ53" s="75">
        <f>PXIL!P53</f>
        <v>0</v>
      </c>
      <c r="AK53" s="75">
        <f>RTM_IEX!J53</f>
        <v>14.48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128.35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12.081009685940709</v>
      </c>
      <c r="F54">
        <f>GT_Spot!T54</f>
        <v>0</v>
      </c>
      <c r="G54">
        <f>PPCL_NG!T54</f>
        <v>-0.5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227.87520754992781</v>
      </c>
      <c r="P54" s="77">
        <v>74.97</v>
      </c>
      <c r="Q54" s="77">
        <v>26.700000000000003</v>
      </c>
      <c r="R54" s="80">
        <v>18.87</v>
      </c>
      <c r="S54" s="80">
        <v>0</v>
      </c>
      <c r="T54" s="78">
        <f>SUMPRODUCT(LTA!F54:AJ54,LTA!F$101:AJ$101,LTA!F$105:AJ$105)</f>
        <v>99.66</v>
      </c>
      <c r="U54" s="78">
        <f>SUMPRODUCT(LTA!F54:AJ54,LTA!F$102:AJ$102,LTA!F$105:AJ$105)</f>
        <v>511.37000000000006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5.95</v>
      </c>
      <c r="AB54" s="117">
        <f>-STOA!P54</f>
        <v>0</v>
      </c>
      <c r="AC54">
        <f t="shared" si="0"/>
        <v>10.390517775436741</v>
      </c>
      <c r="AD54">
        <f t="shared" si="1"/>
        <v>1169.3456994604319</v>
      </c>
      <c r="AE54">
        <f>'IDT-1'!F54</f>
        <v>0</v>
      </c>
      <c r="AF54" s="26"/>
      <c r="AG54">
        <f t="shared" si="2"/>
        <v>1169.3456994604319</v>
      </c>
      <c r="AI54" s="75">
        <f>PXIL!J54</f>
        <v>0</v>
      </c>
      <c r="AJ54" s="75">
        <f>PXIL!P54</f>
        <v>0</v>
      </c>
      <c r="AK54" s="75">
        <f>RTM_IEX!J54</f>
        <v>48.24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84.92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12.081009685940709</v>
      </c>
      <c r="F55">
        <f>GT_Spot!T55</f>
        <v>0</v>
      </c>
      <c r="G55">
        <f>PPCL_NG!T55</f>
        <v>-0.5</v>
      </c>
      <c r="H55">
        <f>PPCL_Spot!T55</f>
        <v>0</v>
      </c>
      <c r="I55">
        <f>Bawana_NG!T55</f>
        <v>69.596820030154888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228.53306135376067</v>
      </c>
      <c r="P55" s="77">
        <v>74.97</v>
      </c>
      <c r="Q55" s="77">
        <v>26.700000000000003</v>
      </c>
      <c r="R55" s="80">
        <v>18.87</v>
      </c>
      <c r="S55" s="80">
        <v>0</v>
      </c>
      <c r="T55" s="78">
        <f>SUMPRODUCT(LTA!F55:AJ55,LTA!F$101:AJ$101,LTA!F$105:AJ$105)</f>
        <v>99.45</v>
      </c>
      <c r="U55" s="78">
        <f>SUMPRODUCT(LTA!F55:AJ55,LTA!F$102:AJ$102,LTA!F$105:AJ$105)</f>
        <v>511.77000000000004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5.95</v>
      </c>
      <c r="AB55" s="117">
        <f>-STOA!P55</f>
        <v>0</v>
      </c>
      <c r="AC55">
        <f t="shared" si="0"/>
        <v>9.5847403482751083</v>
      </c>
      <c r="AD55">
        <f t="shared" si="1"/>
        <v>1024.3461507215814</v>
      </c>
      <c r="AE55">
        <f>'IDT-1'!F55</f>
        <v>0</v>
      </c>
      <c r="AF55" s="26"/>
      <c r="AG55">
        <f t="shared" si="2"/>
        <v>1024.3461507215814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-27</v>
      </c>
      <c r="AM55" s="75">
        <f>RTM_PXI!J55</f>
        <v>0</v>
      </c>
      <c r="AN55" s="75">
        <f>RTM_PXI!P55</f>
        <v>0</v>
      </c>
      <c r="AO55" s="192">
        <f>GDAM_IEX!J55</f>
        <v>13.51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12.081009685940709</v>
      </c>
      <c r="F56">
        <f>GT_Spot!T56</f>
        <v>0</v>
      </c>
      <c r="G56">
        <f>PPCL_NG!T56</f>
        <v>-0.3</v>
      </c>
      <c r="H56">
        <f>PPCL_Spot!T56</f>
        <v>0</v>
      </c>
      <c r="I56">
        <f>Bawana_NG!T56</f>
        <v>69.596820030154888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228.53306135376067</v>
      </c>
      <c r="P56" s="77">
        <v>74.97</v>
      </c>
      <c r="Q56" s="77">
        <v>26.70359644396552</v>
      </c>
      <c r="R56" s="80">
        <v>18.87</v>
      </c>
      <c r="S56" s="80">
        <v>0</v>
      </c>
      <c r="T56" s="78">
        <f>SUMPRODUCT(LTA!F56:AJ56,LTA!F$101:AJ$101,LTA!F$105:AJ$105)</f>
        <v>99.2</v>
      </c>
      <c r="U56" s="78">
        <f>SUMPRODUCT(LTA!F56:AJ56,LTA!F$102:AJ$102,LTA!F$105:AJ$105)</f>
        <v>510.91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5.95</v>
      </c>
      <c r="AB56" s="117">
        <f>-STOA!P56</f>
        <v>0</v>
      </c>
      <c r="AC56">
        <f t="shared" si="0"/>
        <v>9.5253653916551269</v>
      </c>
      <c r="AD56">
        <f t="shared" si="1"/>
        <v>1001.9891221221668</v>
      </c>
      <c r="AE56">
        <f>'IDT-1'!F56</f>
        <v>0</v>
      </c>
      <c r="AF56" s="26"/>
      <c r="AG56">
        <f t="shared" si="2"/>
        <v>1001.9891221221668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12.081009685940709</v>
      </c>
      <c r="F57">
        <f>GT_Spot!T57</f>
        <v>0</v>
      </c>
      <c r="G57">
        <f>PPCL_NG!T57</f>
        <v>-0.17</v>
      </c>
      <c r="H57">
        <f>PPCL_Spot!T57</f>
        <v>0</v>
      </c>
      <c r="I57">
        <f>Bawana_NG!T57</f>
        <v>69.596820030154888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238.69964399576068</v>
      </c>
      <c r="P57" s="77">
        <v>74.97</v>
      </c>
      <c r="Q57" s="77">
        <v>26.70359644396552</v>
      </c>
      <c r="R57" s="80">
        <v>18.87</v>
      </c>
      <c r="S57" s="80">
        <v>0</v>
      </c>
      <c r="T57" s="78">
        <f>SUMPRODUCT(LTA!F57:AJ57,LTA!F$101:AJ$101,LTA!F$105:AJ$105)</f>
        <v>99.45</v>
      </c>
      <c r="U57" s="78">
        <f>SUMPRODUCT(LTA!F57:AJ57,LTA!F$102:AJ$102,LTA!F$105:AJ$105)</f>
        <v>498.53000000000003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5.95</v>
      </c>
      <c r="AB57" s="117">
        <f>-STOA!P57</f>
        <v>0</v>
      </c>
      <c r="AC57">
        <f t="shared" si="0"/>
        <v>9.5699346990500054</v>
      </c>
      <c r="AD57">
        <f t="shared" si="1"/>
        <v>1077.5811354567718</v>
      </c>
      <c r="AE57">
        <f>'IDT-1'!F57</f>
        <v>0</v>
      </c>
      <c r="AF57" s="26"/>
      <c r="AG57">
        <f t="shared" si="2"/>
        <v>1077.5811354567718</v>
      </c>
      <c r="AI57" s="75">
        <f>PXIL!J57</f>
        <v>0</v>
      </c>
      <c r="AJ57" s="75">
        <f>PXIL!P57</f>
        <v>0</v>
      </c>
      <c r="AK57" s="75">
        <f>RTM_IEX!J57</f>
        <v>14.48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27.99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12.081009685940709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69.596820030154888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238.69964399576068</v>
      </c>
      <c r="P58" s="77">
        <v>74.97</v>
      </c>
      <c r="Q58" s="77">
        <v>26.70359644396552</v>
      </c>
      <c r="R58" s="80">
        <v>18.87</v>
      </c>
      <c r="S58" s="80">
        <v>0</v>
      </c>
      <c r="T58" s="78">
        <f>SUMPRODUCT(LTA!F58:AJ58,LTA!F$101:AJ$101,LTA!F$105:AJ$105)</f>
        <v>100.31</v>
      </c>
      <c r="U58" s="78">
        <f>SUMPRODUCT(LTA!F58:AJ58,LTA!F$102:AJ$102,LTA!F$105:AJ$105)</f>
        <v>496.42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5.95</v>
      </c>
      <c r="AB58" s="117">
        <f>-STOA!P58</f>
        <v>0</v>
      </c>
      <c r="AC58">
        <f t="shared" si="0"/>
        <v>9.906353230123452</v>
      </c>
      <c r="AD58">
        <f t="shared" si="1"/>
        <v>1115.6147169256985</v>
      </c>
      <c r="AE58">
        <f>'IDT-1'!F58</f>
        <v>0</v>
      </c>
      <c r="AF58" s="26"/>
      <c r="AG58">
        <f t="shared" si="2"/>
        <v>1115.6147169256985</v>
      </c>
      <c r="AI58" s="75">
        <f>PXIL!J58</f>
        <v>0</v>
      </c>
      <c r="AJ58" s="75">
        <f>PXIL!P58</f>
        <v>0</v>
      </c>
      <c r="AK58" s="75">
        <f>RTM_IEX!J58</f>
        <v>19.29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62.73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12.081009685940709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69.596820030154888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241.00721969576068</v>
      </c>
      <c r="P59" s="77">
        <v>74.97</v>
      </c>
      <c r="Q59" s="77">
        <v>26.70359644396552</v>
      </c>
      <c r="R59" s="80">
        <v>18.87</v>
      </c>
      <c r="S59" s="80">
        <v>0</v>
      </c>
      <c r="T59" s="78">
        <f>SUMPRODUCT(LTA!F59:AJ59,LTA!F$101:AJ$101,LTA!F$105:AJ$105)</f>
        <v>101.13</v>
      </c>
      <c r="U59" s="78">
        <f>SUMPRODUCT(LTA!F59:AJ59,LTA!F$102:AJ$102,LTA!F$105:AJ$105)</f>
        <v>493.67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5.8999999999999995</v>
      </c>
      <c r="AB59" s="117">
        <f>-STOA!P59</f>
        <v>0</v>
      </c>
      <c r="AC59">
        <f t="shared" si="0"/>
        <v>10.287906359560289</v>
      </c>
      <c r="AD59">
        <f t="shared" si="1"/>
        <v>1088.2807394962617</v>
      </c>
      <c r="AE59">
        <f>'IDT-1'!F59</f>
        <v>0</v>
      </c>
      <c r="AF59" s="26"/>
      <c r="AG59">
        <f t="shared" si="2"/>
        <v>1088.2807394962617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89.74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12.081009685940709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69.596820030154888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241.00721969576068</v>
      </c>
      <c r="P60" s="77">
        <v>74.97</v>
      </c>
      <c r="Q60" s="77">
        <v>26.70359644396552</v>
      </c>
      <c r="R60" s="80">
        <v>18.87</v>
      </c>
      <c r="S60" s="80">
        <v>0</v>
      </c>
      <c r="T60" s="78">
        <f>SUMPRODUCT(LTA!F60:AJ60,LTA!F$101:AJ$101,LTA!F$105:AJ$105)</f>
        <v>95.81</v>
      </c>
      <c r="U60" s="78">
        <f>SUMPRODUCT(LTA!F60:AJ60,LTA!F$102:AJ$102,LTA!F$105:AJ$105)</f>
        <v>490.34000000000003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5.8999999999999995</v>
      </c>
      <c r="AB60" s="117">
        <f>-STOA!P60</f>
        <v>0</v>
      </c>
      <c r="AC60">
        <f t="shared" si="0"/>
        <v>10.223747896283456</v>
      </c>
      <c r="AD60">
        <f t="shared" si="1"/>
        <v>1151.3648979595384</v>
      </c>
      <c r="AE60">
        <f>'IDT-1'!F60</f>
        <v>0</v>
      </c>
      <c r="AF60" s="26"/>
      <c r="AG60">
        <f t="shared" si="2"/>
        <v>1151.3648979595384</v>
      </c>
      <c r="AI60" s="75">
        <f>PXIL!J60</f>
        <v>0</v>
      </c>
      <c r="AJ60" s="75">
        <f>PXIL!P60</f>
        <v>0</v>
      </c>
      <c r="AK60" s="75">
        <f>RTM_IEX!J60</f>
        <v>19.3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107.11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12.081009685940709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69.596820030154888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237.9061771697593</v>
      </c>
      <c r="P61" s="77">
        <v>74.97</v>
      </c>
      <c r="Q61" s="77">
        <v>26.70359644396552</v>
      </c>
      <c r="R61" s="80">
        <v>18.87</v>
      </c>
      <c r="S61" s="80">
        <v>0</v>
      </c>
      <c r="T61" s="78">
        <f>SUMPRODUCT(LTA!F61:AJ61,LTA!F$101:AJ$101,LTA!F$105:AJ$105)</f>
        <v>83.74</v>
      </c>
      <c r="U61" s="78">
        <f>SUMPRODUCT(LTA!F61:AJ61,LTA!F$102:AJ$102,LTA!F$105:AJ$105)</f>
        <v>485.97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5.8999999999999995</v>
      </c>
      <c r="AB61" s="117">
        <f>-STOA!P61</f>
        <v>0</v>
      </c>
      <c r="AC61">
        <f t="shared" si="0"/>
        <v>10.247146722054641</v>
      </c>
      <c r="AD61">
        <f t="shared" si="1"/>
        <v>1154.0004566077657</v>
      </c>
      <c r="AE61">
        <f>'IDT-1'!F61</f>
        <v>0</v>
      </c>
      <c r="AF61" s="26"/>
      <c r="AG61">
        <f t="shared" si="2"/>
        <v>1154.0004566077657</v>
      </c>
      <c r="AI61" s="75">
        <f>PXIL!J61</f>
        <v>0</v>
      </c>
      <c r="AJ61" s="75">
        <f>PXIL!P61</f>
        <v>0</v>
      </c>
      <c r="AK61" s="75">
        <f>RTM_IEX!J61</f>
        <v>33.78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114.83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8.5625109233906205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238.46700332475933</v>
      </c>
      <c r="P62" s="77">
        <v>74.97</v>
      </c>
      <c r="Q62" s="77">
        <v>26.70359644396552</v>
      </c>
      <c r="R62" s="80">
        <v>18.87</v>
      </c>
      <c r="S62" s="80">
        <v>0</v>
      </c>
      <c r="T62" s="78">
        <f>SUMPRODUCT(LTA!F62:AJ62,LTA!F$101:AJ$101,LTA!F$105:AJ$105)</f>
        <v>81.11</v>
      </c>
      <c r="U62" s="78">
        <f>SUMPRODUCT(LTA!F62:AJ62,LTA!F$102:AJ$102,LTA!F$105:AJ$105)</f>
        <v>481.46999999999997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5.8999999999999995</v>
      </c>
      <c r="AB62" s="117">
        <f>-STOA!P62</f>
        <v>0</v>
      </c>
      <c r="AC62">
        <f t="shared" si="0"/>
        <v>10.277263203108198</v>
      </c>
      <c r="AD62">
        <f t="shared" si="1"/>
        <v>1157.3926675191619</v>
      </c>
      <c r="AE62">
        <f>'IDT-1'!F62</f>
        <v>0</v>
      </c>
      <c r="AF62" s="26"/>
      <c r="AG62">
        <f t="shared" si="2"/>
        <v>1157.3926675191619</v>
      </c>
      <c r="AI62" s="75">
        <f>PXIL!J62</f>
        <v>0</v>
      </c>
      <c r="AJ62" s="75">
        <f>PXIL!P62</f>
        <v>0</v>
      </c>
      <c r="AK62" s="75">
        <f>RTM_IEX!J62</f>
        <v>38.6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123.52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9.5539270072992686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247.79611254475935</v>
      </c>
      <c r="P63" s="77">
        <v>74.97</v>
      </c>
      <c r="Q63" s="77">
        <v>26.700000000000003</v>
      </c>
      <c r="R63" s="80">
        <v>18.87</v>
      </c>
      <c r="S63" s="80">
        <v>0</v>
      </c>
      <c r="T63" s="78">
        <f>SUMPRODUCT(LTA!F63:AJ63,LTA!F$101:AJ$101,LTA!F$105:AJ$105)</f>
        <v>76.150000000000006</v>
      </c>
      <c r="U63" s="78">
        <f>SUMPRODUCT(LTA!F63:AJ63,LTA!F$102:AJ$102,LTA!F$105:AJ$105)</f>
        <v>464.22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5.8999999999999995</v>
      </c>
      <c r="AB63" s="117">
        <f>-STOA!P63</f>
        <v>0</v>
      </c>
      <c r="AC63">
        <f t="shared" si="0"/>
        <v>9.9027468146866777</v>
      </c>
      <c r="AD63">
        <f t="shared" si="1"/>
        <v>1105.1641127675268</v>
      </c>
      <c r="AE63">
        <f>'IDT-1'!F63</f>
        <v>0</v>
      </c>
      <c r="AF63" s="26"/>
      <c r="AG63">
        <f t="shared" si="2"/>
        <v>1105.1641127675268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</v>
      </c>
      <c r="AM63" s="75">
        <f>RTM_PXI!J63</f>
        <v>0</v>
      </c>
      <c r="AN63" s="75">
        <f>RTM_PXI!P63</f>
        <v>0</v>
      </c>
      <c r="AO63" s="192">
        <f>GDAM_IEX!J63</f>
        <v>126.41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8.5625109233906205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248.77755846625934</v>
      </c>
      <c r="P64" s="77">
        <v>74.97</v>
      </c>
      <c r="Q64" s="77">
        <v>26.700000000000003</v>
      </c>
      <c r="R64" s="80">
        <v>18.87</v>
      </c>
      <c r="S64" s="80">
        <v>0</v>
      </c>
      <c r="T64" s="78">
        <f>SUMPRODUCT(LTA!F64:AJ64,LTA!F$101:AJ$101,LTA!F$105:AJ$105)</f>
        <v>71.09</v>
      </c>
      <c r="U64" s="78">
        <f>SUMPRODUCT(LTA!F64:AJ64,LTA!F$102:AJ$102,LTA!F$105:AJ$105)</f>
        <v>460.32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5.8999999999999995</v>
      </c>
      <c r="AB64" s="117">
        <f>-STOA!P64</f>
        <v>0</v>
      </c>
      <c r="AC64">
        <f t="shared" si="0"/>
        <v>10.187124439646503</v>
      </c>
      <c r="AD64">
        <f t="shared" si="1"/>
        <v>1147.239764980158</v>
      </c>
      <c r="AE64">
        <f>'IDT-1'!F64</f>
        <v>0</v>
      </c>
      <c r="AF64" s="26"/>
      <c r="AG64">
        <f t="shared" si="2"/>
        <v>1147.239764980158</v>
      </c>
      <c r="AI64" s="75">
        <f>PXIL!J64</f>
        <v>0</v>
      </c>
      <c r="AJ64" s="75">
        <f>PXIL!P64</f>
        <v>0</v>
      </c>
      <c r="AK64" s="75">
        <f>RTM_IEX!J64</f>
        <v>43.43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129.31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69.596820030154888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255.24845441128014</v>
      </c>
      <c r="P65" s="77">
        <v>74.97</v>
      </c>
      <c r="Q65" s="77">
        <v>26.700000000000003</v>
      </c>
      <c r="R65" s="80">
        <v>18.87</v>
      </c>
      <c r="S65" s="80">
        <v>0</v>
      </c>
      <c r="T65" s="78">
        <f>SUMPRODUCT(LTA!F65:AJ65,LTA!F$101:AJ$101,LTA!F$105:AJ$105)</f>
        <v>59.470000000000006</v>
      </c>
      <c r="U65" s="78">
        <f>SUMPRODUCT(LTA!F65:AJ65,LTA!F$102:AJ$102,LTA!F$105:AJ$105)</f>
        <v>454.6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5.8999999999999995</v>
      </c>
      <c r="AB65" s="117">
        <f>-STOA!P65</f>
        <v>0</v>
      </c>
      <c r="AC65">
        <f t="shared" si="0"/>
        <v>10.275119113073126</v>
      </c>
      <c r="AD65">
        <f t="shared" si="1"/>
        <v>1157.1511650143027</v>
      </c>
      <c r="AE65">
        <f>'IDT-1'!F65</f>
        <v>0</v>
      </c>
      <c r="AF65" s="26"/>
      <c r="AG65">
        <f t="shared" si="2"/>
        <v>1157.1511650143027</v>
      </c>
      <c r="AI65" s="75">
        <f>PXIL!J65</f>
        <v>0</v>
      </c>
      <c r="AJ65" s="75">
        <f>PXIL!P65</f>
        <v>0</v>
      </c>
      <c r="AK65" s="75">
        <f>RTM_IEX!J65</f>
        <v>53.06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137.03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69.596820030154888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248.78765441128013</v>
      </c>
      <c r="P66" s="77">
        <v>74.97</v>
      </c>
      <c r="Q66" s="77">
        <v>26.700000000000003</v>
      </c>
      <c r="R66" s="80">
        <v>18.87</v>
      </c>
      <c r="S66" s="80">
        <v>0</v>
      </c>
      <c r="T66" s="78">
        <f>SUMPRODUCT(LTA!F66:AJ66,LTA!F$101:AJ$101,LTA!F$105:AJ$105)</f>
        <v>50.95</v>
      </c>
      <c r="U66" s="78">
        <f>SUMPRODUCT(LTA!F66:AJ66,LTA!F$102:AJ$102,LTA!F$105:AJ$105)</f>
        <v>448.59000000000003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5.8999999999999995</v>
      </c>
      <c r="AB66" s="117">
        <f>-STOA!P66</f>
        <v>0</v>
      </c>
      <c r="AC66">
        <f t="shared" si="0"/>
        <v>10.166960073073128</v>
      </c>
      <c r="AD66">
        <f t="shared" si="1"/>
        <v>1144.9685240543026</v>
      </c>
      <c r="AE66">
        <f>'IDT-1'!F66</f>
        <v>0</v>
      </c>
      <c r="AF66" s="26"/>
      <c r="AG66">
        <f t="shared" si="2"/>
        <v>1144.9685240543026</v>
      </c>
      <c r="AI66" s="75">
        <f>PXIL!J66</f>
        <v>0</v>
      </c>
      <c r="AJ66" s="75">
        <f>PXIL!P66</f>
        <v>0</v>
      </c>
      <c r="AK66" s="75">
        <f>RTM_IEX!J66</f>
        <v>38.6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160.19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10.810974539069358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252.00382318072388</v>
      </c>
      <c r="P67" s="77">
        <v>74.97</v>
      </c>
      <c r="Q67" s="77">
        <v>26.700000000000003</v>
      </c>
      <c r="R67" s="80">
        <v>18.87</v>
      </c>
      <c r="S67" s="80">
        <v>0</v>
      </c>
      <c r="T67" s="78">
        <f>SUMPRODUCT(LTA!F67:AJ67,LTA!F$101:AJ$101,LTA!F$105:AJ$105)</f>
        <v>43.02</v>
      </c>
      <c r="U67" s="78">
        <f>SUMPRODUCT(LTA!F67:AJ67,LTA!F$102:AJ$102,LTA!F$105:AJ$105)</f>
        <v>441.03000000000003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5.8999999999999995</v>
      </c>
      <c r="AB67" s="117">
        <f>-STOA!P67</f>
        <v>0</v>
      </c>
      <c r="AC67">
        <f t="shared" si="0"/>
        <v>10.11111011339665</v>
      </c>
      <c r="AD67">
        <f t="shared" si="1"/>
        <v>1074.3936876063965</v>
      </c>
      <c r="AE67">
        <f>'IDT-1'!F67</f>
        <v>0</v>
      </c>
      <c r="AF67" s="26"/>
      <c r="AG67">
        <f t="shared" si="2"/>
        <v>1074.3936876063965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-32</v>
      </c>
      <c r="AM67" s="75">
        <f>RTM_PXI!J67</f>
        <v>0</v>
      </c>
      <c r="AN67" s="75">
        <f>RTM_PXI!P67</f>
        <v>0</v>
      </c>
      <c r="AO67" s="192">
        <f>GDAM_IEX!J67</f>
        <v>173.7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8.5625109233906205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253.92475545418392</v>
      </c>
      <c r="P68" s="77">
        <v>74.97</v>
      </c>
      <c r="Q68" s="77">
        <v>26.700000000000003</v>
      </c>
      <c r="R68" s="80">
        <v>18.87</v>
      </c>
      <c r="S68" s="80">
        <v>0</v>
      </c>
      <c r="T68" s="78">
        <f>SUMPRODUCT(LTA!F68:AJ68,LTA!F$101:AJ$101,LTA!F$105:AJ$105)</f>
        <v>39.050000000000004</v>
      </c>
      <c r="U68" s="78">
        <f>SUMPRODUCT(LTA!F68:AJ68,LTA!F$102:AJ$102,LTA!F$105:AJ$105)</f>
        <v>432.38000000000005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5.8999999999999995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9.9084317568748776</v>
      </c>
      <c r="AD68">
        <f t="shared" ref="AD68:AD98" si="4">SUM(B68:AB68,AI68:AR68)-AC68</f>
        <v>1115.8488346206996</v>
      </c>
      <c r="AE68">
        <f>'IDT-1'!F68</f>
        <v>0</v>
      </c>
      <c r="AF68" s="26"/>
      <c r="AG68">
        <f t="shared" ref="AG68:AG98" si="5">SUM(AD68:AF68)</f>
        <v>1115.8488346206996</v>
      </c>
      <c r="AI68" s="75">
        <f>PXIL!J68</f>
        <v>0</v>
      </c>
      <c r="AJ68" s="75">
        <f>PXIL!P68</f>
        <v>0</v>
      </c>
      <c r="AK68" s="75">
        <f>RTM_IEX!J68</f>
        <v>4.83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191.07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263.71615498686532</v>
      </c>
      <c r="P69" s="77">
        <v>74.97</v>
      </c>
      <c r="Q69" s="77">
        <v>26.700000000000003</v>
      </c>
      <c r="R69" s="80">
        <v>17.059999999999999</v>
      </c>
      <c r="S69" s="80">
        <v>0</v>
      </c>
      <c r="T69" s="78">
        <f>SUMPRODUCT(LTA!F69:AJ69,LTA!F$101:AJ$101,LTA!F$105:AJ$105)</f>
        <v>31.03</v>
      </c>
      <c r="U69" s="78">
        <f>SUMPRODUCT(LTA!F69:AJ69,LTA!F$102:AJ$102,LTA!F$105:AJ$105)</f>
        <v>422.85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5.8999999999999995</v>
      </c>
      <c r="AB69" s="117">
        <f>-STOA!P69</f>
        <v>0</v>
      </c>
      <c r="AC69">
        <f t="shared" si="3"/>
        <v>10.041926861872913</v>
      </c>
      <c r="AD69">
        <f t="shared" si="4"/>
        <v>1130.8852378109329</v>
      </c>
      <c r="AE69">
        <f>'IDT-1'!F69</f>
        <v>0</v>
      </c>
      <c r="AF69" s="26"/>
      <c r="AG69">
        <f t="shared" si="5"/>
        <v>1130.8852378109329</v>
      </c>
      <c r="AI69" s="75">
        <f>PXIL!J69</f>
        <v>0</v>
      </c>
      <c r="AJ69" s="75">
        <f>PXIL!P69</f>
        <v>0</v>
      </c>
      <c r="AK69" s="75">
        <f>RTM_IEX!J69</f>
        <v>9.65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207.47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12.0786997433704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269.6401463562654</v>
      </c>
      <c r="P70" s="77">
        <v>74.97</v>
      </c>
      <c r="Q70" s="77">
        <v>26.700000000000003</v>
      </c>
      <c r="R70" s="80">
        <v>11.15</v>
      </c>
      <c r="S70" s="80">
        <v>0</v>
      </c>
      <c r="T70" s="78">
        <f>SUMPRODUCT(LTA!F70:AJ70,LTA!F$101:AJ$101,LTA!F$105:AJ$105)</f>
        <v>22.979999999999997</v>
      </c>
      <c r="U70" s="78">
        <f>SUMPRODUCT(LTA!F70:AJ70,LTA!F$102:AJ$102,LTA!F$105:AJ$105)</f>
        <v>415.89000000000004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5.8999999999999995</v>
      </c>
      <c r="AB70" s="117">
        <f>-STOA!P70</f>
        <v>0</v>
      </c>
      <c r="AC70">
        <f t="shared" si="3"/>
        <v>10.156253658429016</v>
      </c>
      <c r="AD70">
        <f t="shared" si="4"/>
        <v>1143.7625924412068</v>
      </c>
      <c r="AE70">
        <f>'IDT-1'!F70</f>
        <v>0</v>
      </c>
      <c r="AF70" s="26"/>
      <c r="AG70">
        <f t="shared" si="5"/>
        <v>1143.7625924412068</v>
      </c>
      <c r="AI70" s="75">
        <f>PXIL!J70</f>
        <v>0</v>
      </c>
      <c r="AJ70" s="75">
        <f>PXIL!P70</f>
        <v>0</v>
      </c>
      <c r="AK70" s="75">
        <f>RTM_IEX!J70</f>
        <v>19.3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225.81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12.0786997433704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68.209999999999994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292.07677995480589</v>
      </c>
      <c r="P71" s="77">
        <v>74.97</v>
      </c>
      <c r="Q71" s="77">
        <v>26.700000000000003</v>
      </c>
      <c r="R71" s="80">
        <v>6.2</v>
      </c>
      <c r="S71" s="80">
        <v>0</v>
      </c>
      <c r="T71" s="78">
        <f>SUMPRODUCT(LTA!F71:AJ71,LTA!F$101:AJ$101,LTA!F$105:AJ$105)</f>
        <v>18.39</v>
      </c>
      <c r="U71" s="78">
        <f>SUMPRODUCT(LTA!F71:AJ71,LTA!F$102:AJ$102,LTA!F$105:AJ$105)</f>
        <v>412.72000000000008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5.95</v>
      </c>
      <c r="AB71" s="117">
        <f>-STOA!P71</f>
        <v>0</v>
      </c>
      <c r="AC71">
        <f t="shared" si="3"/>
        <v>10.643896879939595</v>
      </c>
      <c r="AD71">
        <f t="shared" si="4"/>
        <v>1122.3515828182367</v>
      </c>
      <c r="AE71">
        <f>'IDT-1'!F71</f>
        <v>0</v>
      </c>
      <c r="AF71" s="26"/>
      <c r="AG71">
        <f t="shared" si="5"/>
        <v>1122.3515828182367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-38</v>
      </c>
      <c r="AM71" s="75">
        <f>RTM_PXI!J71</f>
        <v>0</v>
      </c>
      <c r="AN71" s="75">
        <f>RTM_PXI!P71</f>
        <v>0</v>
      </c>
      <c r="AO71" s="192">
        <f>GDAM_IEX!J71</f>
        <v>253.8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8.6326634588168698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68.209999999999994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296.55383955480585</v>
      </c>
      <c r="P72" s="77">
        <v>74.97</v>
      </c>
      <c r="Q72" s="77">
        <v>26.700000000000003</v>
      </c>
      <c r="R72" s="80">
        <v>3.12</v>
      </c>
      <c r="S72" s="80">
        <v>0</v>
      </c>
      <c r="T72" s="78">
        <f>SUMPRODUCT(LTA!F72:AJ72,LTA!F$101:AJ$101,LTA!F$105:AJ$105)</f>
        <v>12.59</v>
      </c>
      <c r="U72" s="78">
        <f>SUMPRODUCT(LTA!F72:AJ72,LTA!F$102:AJ$102,LTA!F$105:AJ$105)</f>
        <v>406.07000000000005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5.95</v>
      </c>
      <c r="AB72" s="117">
        <f>-STOA!P72</f>
        <v>0</v>
      </c>
      <c r="AC72">
        <f t="shared" si="3"/>
        <v>10.645953039272101</v>
      </c>
      <c r="AD72">
        <f t="shared" si="4"/>
        <v>1198.9205499743507</v>
      </c>
      <c r="AE72">
        <f>'IDT-1'!F72</f>
        <v>0</v>
      </c>
      <c r="AF72" s="26"/>
      <c r="AG72">
        <f t="shared" si="5"/>
        <v>1198.9205499743507</v>
      </c>
      <c r="AI72" s="75">
        <f>PXIL!J72</f>
        <v>0</v>
      </c>
      <c r="AJ72" s="75">
        <f>PXIL!P72</f>
        <v>0</v>
      </c>
      <c r="AK72" s="75">
        <f>RTM_IEX!J72</f>
        <v>33.770000000000003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273.10000000000002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8.6326634588168698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66.337281258964808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288.77168225880592</v>
      </c>
      <c r="P73" s="77">
        <v>74.97</v>
      </c>
      <c r="Q73" s="77">
        <v>26.700000000000003</v>
      </c>
      <c r="R73" s="80">
        <v>1.52</v>
      </c>
      <c r="S73" s="80">
        <v>0</v>
      </c>
      <c r="T73" s="78">
        <f>SUMPRODUCT(LTA!F73:AJ73,LTA!F$101:AJ$101,LTA!F$105:AJ$105)</f>
        <v>6.5</v>
      </c>
      <c r="U73" s="78">
        <f>SUMPRODUCT(LTA!F73:AJ73,LTA!F$102:AJ$102,LTA!F$105:AJ$105)</f>
        <v>403.86000000000007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5.95</v>
      </c>
      <c r="AB73" s="117">
        <f>-STOA!P73</f>
        <v>0</v>
      </c>
      <c r="AC73">
        <f t="shared" si="3"/>
        <v>10.584310130146191</v>
      </c>
      <c r="AD73">
        <f t="shared" si="4"/>
        <v>1191.9773168464415</v>
      </c>
      <c r="AE73">
        <f>'IDT-1'!F73</f>
        <v>0</v>
      </c>
      <c r="AF73" s="26"/>
      <c r="AG73">
        <f t="shared" si="5"/>
        <v>1191.9773168464415</v>
      </c>
      <c r="AI73" s="75">
        <f>PXIL!J73</f>
        <v>0</v>
      </c>
      <c r="AJ73" s="75">
        <f>PXIL!P73</f>
        <v>0</v>
      </c>
      <c r="AK73" s="75">
        <f>RTM_IEX!J73</f>
        <v>33.78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285.64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12.0786997433704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66.917251406744157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298.28087684100592</v>
      </c>
      <c r="P74" s="77">
        <v>74.97</v>
      </c>
      <c r="Q74" s="77">
        <v>26.700000000000003</v>
      </c>
      <c r="R74" s="80">
        <v>0.31</v>
      </c>
      <c r="S74" s="80">
        <v>0</v>
      </c>
      <c r="T74" s="78">
        <f>SUMPRODUCT(LTA!F74:AJ74,LTA!F$101:AJ$101,LTA!F$105:AJ$105)</f>
        <v>3.44</v>
      </c>
      <c r="U74" s="78">
        <f>SUMPRODUCT(LTA!F74:AJ74,LTA!F$102:AJ$102,LTA!F$105:AJ$105)</f>
        <v>404.34000000000003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5.95</v>
      </c>
      <c r="AB74" s="117">
        <f>-STOA!P74</f>
        <v>0</v>
      </c>
      <c r="AC74">
        <f t="shared" si="3"/>
        <v>10.717939899074082</v>
      </c>
      <c r="AD74">
        <f t="shared" si="4"/>
        <v>1207.0288880920466</v>
      </c>
      <c r="AE74">
        <f>'IDT-1'!F74</f>
        <v>0</v>
      </c>
      <c r="AF74" s="26"/>
      <c r="AG74">
        <f t="shared" si="5"/>
        <v>1207.0288880920466</v>
      </c>
      <c r="AI74" s="75">
        <f>PXIL!J74</f>
        <v>0</v>
      </c>
      <c r="AJ74" s="75">
        <f>PXIL!P74</f>
        <v>0</v>
      </c>
      <c r="AK74" s="75">
        <f>RTM_IEX!J74</f>
        <v>29.57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295.29000000000002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12.179700499168053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69.324369365711036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329.25352042200592</v>
      </c>
      <c r="P75" s="77">
        <v>74.97</v>
      </c>
      <c r="Q75" s="77">
        <v>26.700000000000003</v>
      </c>
      <c r="R75" s="80">
        <v>0</v>
      </c>
      <c r="S75" s="80">
        <v>0</v>
      </c>
      <c r="T75" s="78">
        <f>SUMPRODUCT(LTA!F75:AJ75,LTA!F$101:AJ$101,LTA!F$105:AJ$105)</f>
        <v>0.69000000000000006</v>
      </c>
      <c r="U75" s="78">
        <f>SUMPRODUCT(LTA!F75:AJ75,LTA!F$102:AJ$102,LTA!F$105:AJ$105)</f>
        <v>404.81000000000006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5.99</v>
      </c>
      <c r="AB75" s="117">
        <f>-STOA!P75</f>
        <v>0</v>
      </c>
      <c r="AC75">
        <f t="shared" si="3"/>
        <v>10.959506607276809</v>
      </c>
      <c r="AD75">
        <f t="shared" si="4"/>
        <v>1234.2380836796085</v>
      </c>
      <c r="AE75">
        <f>'IDT-1'!F75</f>
        <v>0</v>
      </c>
      <c r="AF75" s="26"/>
      <c r="AG75">
        <f t="shared" si="5"/>
        <v>1234.2380836796085</v>
      </c>
      <c r="AI75" s="75">
        <f>PXIL!J75</f>
        <v>0</v>
      </c>
      <c r="AJ75" s="75">
        <f>PXIL!P75</f>
        <v>0</v>
      </c>
      <c r="AK75" s="75">
        <f>RTM_IEX!J75</f>
        <v>38.630000000000003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282.75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69.324369365711036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367.83893692690594</v>
      </c>
      <c r="P76" s="77">
        <v>74.97</v>
      </c>
      <c r="Q76" s="77">
        <v>26.700000000000003</v>
      </c>
      <c r="R76" s="80">
        <v>0</v>
      </c>
      <c r="S76" s="80">
        <v>0</v>
      </c>
      <c r="T76" s="78">
        <f>SUMPRODUCT(LTA!F76:AJ76,LTA!F$101:AJ$101,LTA!F$105:AJ$105)</f>
        <v>0.01</v>
      </c>
      <c r="U76" s="78">
        <f>SUMPRODUCT(LTA!F76:AJ76,LTA!F$102:AJ$102,LTA!F$105:AJ$105)</f>
        <v>408.36000000000007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11.48</v>
      </c>
      <c r="Z76" s="75">
        <f>IEX!P76</f>
        <v>0</v>
      </c>
      <c r="AA76" s="117">
        <f>STOA!J76</f>
        <v>5.99</v>
      </c>
      <c r="AB76" s="117">
        <f>-STOA!P76</f>
        <v>0</v>
      </c>
      <c r="AC76">
        <f t="shared" si="3"/>
        <v>11.043594272519931</v>
      </c>
      <c r="AD76">
        <f t="shared" si="4"/>
        <v>1243.7094125192652</v>
      </c>
      <c r="AE76">
        <f>'IDT-1'!F76</f>
        <v>0</v>
      </c>
      <c r="AF76" s="26"/>
      <c r="AG76">
        <f t="shared" si="5"/>
        <v>1243.7094125192652</v>
      </c>
      <c r="AI76" s="75">
        <f>PXIL!J76</f>
        <v>0</v>
      </c>
      <c r="AJ76" s="75">
        <f>PXIL!P76</f>
        <v>0</v>
      </c>
      <c r="AK76" s="75">
        <f>RTM_IEX!J76</f>
        <v>28.95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249.05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69.324369365711036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366.32553916050591</v>
      </c>
      <c r="P77" s="77">
        <v>74.97</v>
      </c>
      <c r="Q77" s="77">
        <v>26.700000000000003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408.45000000000005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1.1599999999999999</v>
      </c>
      <c r="Z77" s="75">
        <f>IEX!P77</f>
        <v>0</v>
      </c>
      <c r="AA77" s="117">
        <f>STOA!J77</f>
        <v>5.99</v>
      </c>
      <c r="AB77" s="117">
        <f>-STOA!P77</f>
        <v>0</v>
      </c>
      <c r="AC77">
        <f t="shared" si="3"/>
        <v>11.09909237217561</v>
      </c>
      <c r="AD77">
        <f t="shared" si="4"/>
        <v>1249.9605166532094</v>
      </c>
      <c r="AE77">
        <f>'IDT-1'!F77</f>
        <v>0</v>
      </c>
      <c r="AF77" s="26"/>
      <c r="AG77">
        <f t="shared" si="5"/>
        <v>1249.9605166532094</v>
      </c>
      <c r="AI77" s="75">
        <f>PXIL!J77</f>
        <v>0</v>
      </c>
      <c r="AJ77" s="75">
        <f>PXIL!P77</f>
        <v>0</v>
      </c>
      <c r="AK77" s="75">
        <f>RTM_IEX!J77</f>
        <v>38.6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257.45999999999998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69.324369365711036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366.32553916050591</v>
      </c>
      <c r="P78" s="77">
        <v>74.97</v>
      </c>
      <c r="Q78" s="77">
        <v>26.700000000000003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408.93000000000006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5.99</v>
      </c>
      <c r="AB78" s="117">
        <f>-STOA!P78</f>
        <v>0</v>
      </c>
      <c r="AC78">
        <f t="shared" si="3"/>
        <v>11.0697841106744</v>
      </c>
      <c r="AD78">
        <f t="shared" si="4"/>
        <v>1156.2598249147109</v>
      </c>
      <c r="AE78">
        <f>'IDT-1'!F78</f>
        <v>0</v>
      </c>
      <c r="AF78" s="26"/>
      <c r="AG78">
        <f t="shared" si="5"/>
        <v>1156.2598249147109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-45</v>
      </c>
      <c r="AM78" s="75">
        <f>RTM_PXI!J78</f>
        <v>0</v>
      </c>
      <c r="AN78" s="75">
        <f>RTM_PXI!P78</f>
        <v>0</v>
      </c>
      <c r="AO78" s="192">
        <f>GDAM_IEX!J78</f>
        <v>248.01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69.598934231682094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366.32553916050591</v>
      </c>
      <c r="P79" s="77">
        <v>74.97</v>
      </c>
      <c r="Q79" s="77">
        <v>26.700000000000003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409.32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5.99</v>
      </c>
      <c r="AB79" s="117">
        <f>-STOA!P79</f>
        <v>0</v>
      </c>
      <c r="AC79">
        <f t="shared" si="3"/>
        <v>10.463860542996153</v>
      </c>
      <c r="AD79">
        <f t="shared" si="4"/>
        <v>1178.4103133483598</v>
      </c>
      <c r="AE79">
        <f>'IDT-1'!F79</f>
        <v>15</v>
      </c>
      <c r="AF79" s="26"/>
      <c r="AG79">
        <f t="shared" si="5"/>
        <v>1193.4103133483598</v>
      </c>
      <c r="AI79" s="75">
        <f>PXIL!J79</f>
        <v>0</v>
      </c>
      <c r="AJ79" s="75">
        <f>PXIL!P79</f>
        <v>0</v>
      </c>
      <c r="AK79" s="75">
        <f>RTM_IEX!J79</f>
        <v>24.13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199.76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69.598873877518002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366.32553916050591</v>
      </c>
      <c r="P80" s="77">
        <v>74.97</v>
      </c>
      <c r="Q80" s="77">
        <v>26.700000000000003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409.66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5.99</v>
      </c>
      <c r="AB80" s="117">
        <f>-STOA!P80</f>
        <v>0</v>
      </c>
      <c r="AC80">
        <f t="shared" si="3"/>
        <v>10.101564011879509</v>
      </c>
      <c r="AD80">
        <f t="shared" si="4"/>
        <v>1137.6025495253125</v>
      </c>
      <c r="AE80">
        <f>'IDT-1'!F80</f>
        <v>25</v>
      </c>
      <c r="AF80" s="26"/>
      <c r="AG80">
        <f t="shared" si="5"/>
        <v>1162.6025495253125</v>
      </c>
      <c r="AI80" s="75">
        <f>PXIL!J80</f>
        <v>0</v>
      </c>
      <c r="AJ80" s="75">
        <f>PXIL!P80</f>
        <v>0</v>
      </c>
      <c r="AK80" s="75">
        <f>RTM_IEX!J80</f>
        <v>19.29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163.09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381.2852077852333</v>
      </c>
      <c r="P81" s="77">
        <v>74.97</v>
      </c>
      <c r="Q81" s="77">
        <v>26.700000000000003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409.82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5.99</v>
      </c>
      <c r="AB81" s="117">
        <f>-STOA!P81</f>
        <v>0</v>
      </c>
      <c r="AC81">
        <f t="shared" si="3"/>
        <v>10.081859005654952</v>
      </c>
      <c r="AD81">
        <f t="shared" si="4"/>
        <v>1135.3830492787465</v>
      </c>
      <c r="AE81">
        <f>'IDT-1'!F81</f>
        <v>11.442</v>
      </c>
      <c r="AF81" s="26"/>
      <c r="AG81">
        <f t="shared" si="5"/>
        <v>1146.8250492787465</v>
      </c>
      <c r="AI81" s="75">
        <f>PXIL!J81</f>
        <v>0</v>
      </c>
      <c r="AJ81" s="75">
        <f>PXIL!P81</f>
        <v>0</v>
      </c>
      <c r="AK81" s="75">
        <f>RTM_IEX!J81</f>
        <v>4.83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160.19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371.37556302444904</v>
      </c>
      <c r="P82" s="77">
        <v>74.97</v>
      </c>
      <c r="Q82" s="77">
        <v>26.700000000000003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410.04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5.99</v>
      </c>
      <c r="AB82" s="117">
        <f>-STOA!P82</f>
        <v>0</v>
      </c>
      <c r="AC82">
        <f t="shared" si="3"/>
        <v>9.8522701317600507</v>
      </c>
      <c r="AD82">
        <f t="shared" si="4"/>
        <v>1109.5229933918574</v>
      </c>
      <c r="AE82">
        <f>'IDT-1'!F82</f>
        <v>0</v>
      </c>
      <c r="AF82" s="26"/>
      <c r="AG82">
        <f t="shared" si="5"/>
        <v>1109.5229933918574</v>
      </c>
      <c r="AI82" s="75">
        <f>PXIL!J82</f>
        <v>0</v>
      </c>
      <c r="AJ82" s="75">
        <f>PXIL!P82</f>
        <v>0</v>
      </c>
      <c r="AK82" s="75">
        <f>RTM_IEX!J82</f>
        <v>4.83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143.79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362.02727883589262</v>
      </c>
      <c r="P83" s="77">
        <v>74.97</v>
      </c>
      <c r="Q83" s="77">
        <v>26.700000000000003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410.31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5.99</v>
      </c>
      <c r="AB83" s="117">
        <f>-STOA!P83</f>
        <v>0</v>
      </c>
      <c r="AC83">
        <f t="shared" si="3"/>
        <v>9.689972039851364</v>
      </c>
      <c r="AD83">
        <f t="shared" si="4"/>
        <v>1020.9315920308651</v>
      </c>
      <c r="AE83">
        <f>'IDT-1'!F83</f>
        <v>0</v>
      </c>
      <c r="AF83" s="26"/>
      <c r="AG83">
        <f t="shared" si="5"/>
        <v>1020.9315920308651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-35</v>
      </c>
      <c r="AM83" s="75">
        <f>RTM_PXI!J83</f>
        <v>0</v>
      </c>
      <c r="AN83" s="75">
        <f>RTM_PXI!P83</f>
        <v>0</v>
      </c>
      <c r="AO83" s="192">
        <f>GDAM_IEX!J83</f>
        <v>114.84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352.9843624983834</v>
      </c>
      <c r="P84" s="77">
        <v>74.97</v>
      </c>
      <c r="Q84" s="77">
        <v>26.700000000000003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410.53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5.99</v>
      </c>
      <c r="AB84" s="117">
        <f>-STOA!P84</f>
        <v>0</v>
      </c>
      <c r="AC84">
        <f t="shared" si="3"/>
        <v>9.295384011288224</v>
      </c>
      <c r="AD84">
        <f t="shared" si="4"/>
        <v>1046.7973658223486</v>
      </c>
      <c r="AE84">
        <f>'IDT-1'!F84</f>
        <v>0</v>
      </c>
      <c r="AF84" s="26"/>
      <c r="AG84">
        <f t="shared" si="5"/>
        <v>1046.7973658223486</v>
      </c>
      <c r="AI84" s="75">
        <f>PXIL!J84</f>
        <v>0</v>
      </c>
      <c r="AJ84" s="75">
        <f>PXIL!P84</f>
        <v>0</v>
      </c>
      <c r="AK84" s="75">
        <f>RTM_IEX!J84</f>
        <v>14.47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88.78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342.15265979608336</v>
      </c>
      <c r="P85" s="77">
        <v>74.97</v>
      </c>
      <c r="Q85" s="77">
        <v>26.700000000000003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410.71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5.99</v>
      </c>
      <c r="AB85" s="117">
        <f>-STOA!P85</f>
        <v>0</v>
      </c>
      <c r="AC85">
        <f t="shared" si="3"/>
        <v>8.8673674794681094</v>
      </c>
      <c r="AD85">
        <f t="shared" si="4"/>
        <v>958.40957755143927</v>
      </c>
      <c r="AE85">
        <f>'IDT-1'!F85</f>
        <v>0</v>
      </c>
      <c r="AF85" s="26"/>
      <c r="AG85">
        <f t="shared" si="5"/>
        <v>958.40957755143927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55.97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69.596820030154888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328.9659727105834</v>
      </c>
      <c r="P86" s="77">
        <v>74.97</v>
      </c>
      <c r="Q86" s="77">
        <v>26.700000000000003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410.94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5.99</v>
      </c>
      <c r="AB86" s="117">
        <f>-STOA!P86</f>
        <v>0</v>
      </c>
      <c r="AC86">
        <f t="shared" si="3"/>
        <v>8.5697501811555838</v>
      </c>
      <c r="AD86">
        <f t="shared" si="4"/>
        <v>965.0646098646813</v>
      </c>
      <c r="AE86">
        <f>'IDT-1'!F86</f>
        <v>0</v>
      </c>
      <c r="AF86" s="26"/>
      <c r="AG86">
        <f t="shared" si="5"/>
        <v>965.0646098646813</v>
      </c>
      <c r="AI86" s="75">
        <f>PXIL!J86</f>
        <v>0</v>
      </c>
      <c r="AJ86" s="75">
        <f>PXIL!P86</f>
        <v>0</v>
      </c>
      <c r="AK86" s="75">
        <f>RTM_IEX!J86</f>
        <v>24.13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20.27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9.2528292806705856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69.596820030154888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316.3161004514447</v>
      </c>
      <c r="P87" s="77">
        <v>74.97</v>
      </c>
      <c r="Q87" s="77">
        <v>26.700000000000003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410.74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5.99</v>
      </c>
      <c r="AB87" s="117">
        <f>-STOA!P87</f>
        <v>0</v>
      </c>
      <c r="AC87">
        <f t="shared" si="3"/>
        <v>8.2101064106601989</v>
      </c>
      <c r="AD87">
        <f t="shared" si="4"/>
        <v>924.55564335161</v>
      </c>
      <c r="AE87">
        <f>'IDT-1'!F87</f>
        <v>0</v>
      </c>
      <c r="AF87" s="26"/>
      <c r="AG87">
        <f t="shared" si="5"/>
        <v>924.55564335161</v>
      </c>
      <c r="AI87" s="75">
        <f>PXIL!J87</f>
        <v>0</v>
      </c>
      <c r="AJ87" s="75">
        <f>PXIL!P87</f>
        <v>0</v>
      </c>
      <c r="AK87" s="75">
        <f>RTM_IEX!J87</f>
        <v>19.3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9.2528292806705856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69.596820030154888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303.03912311244471</v>
      </c>
      <c r="P88" s="77">
        <v>74.97</v>
      </c>
      <c r="Q88" s="77">
        <v>26.700000000000003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411.64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5.99</v>
      </c>
      <c r="AB88" s="117">
        <f>-STOA!P88</f>
        <v>0</v>
      </c>
      <c r="AC88">
        <f t="shared" si="3"/>
        <v>8.0587730100769974</v>
      </c>
      <c r="AD88">
        <f t="shared" si="4"/>
        <v>907.50999941319333</v>
      </c>
      <c r="AE88">
        <f>'IDT-1'!F88</f>
        <v>0</v>
      </c>
      <c r="AF88" s="26"/>
      <c r="AG88">
        <f t="shared" si="5"/>
        <v>907.50999941319333</v>
      </c>
      <c r="AI88" s="75">
        <f>PXIL!J88</f>
        <v>0</v>
      </c>
      <c r="AJ88" s="75">
        <f>PXIL!P88</f>
        <v>0</v>
      </c>
      <c r="AK88" s="75">
        <f>RTM_IEX!J88</f>
        <v>14.48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69.596820030154888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298.89928816644471</v>
      </c>
      <c r="P89" s="77">
        <v>74.97</v>
      </c>
      <c r="Q89" s="77">
        <v>26.70359644396552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411.54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5.99</v>
      </c>
      <c r="AB89" s="117">
        <f>-STOA!P89</f>
        <v>0</v>
      </c>
      <c r="AC89">
        <f t="shared" si="3"/>
        <v>8.0471790058740602</v>
      </c>
      <c r="AD89">
        <f t="shared" si="4"/>
        <v>906.20409293978958</v>
      </c>
      <c r="AE89">
        <f>'IDT-1'!F89</f>
        <v>0</v>
      </c>
      <c r="AF89" s="26"/>
      <c r="AG89">
        <f t="shared" si="5"/>
        <v>906.20409293978958</v>
      </c>
      <c r="AI89" s="75">
        <f>PXIL!J89</f>
        <v>0</v>
      </c>
      <c r="AJ89" s="75">
        <f>PXIL!P89</f>
        <v>0</v>
      </c>
      <c r="AK89" s="75">
        <f>RTM_IEX!J89</f>
        <v>14.48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69.596820030154888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293.17396274104476</v>
      </c>
      <c r="P90" s="77">
        <v>74.97</v>
      </c>
      <c r="Q90" s="77">
        <v>26.70359644396552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411.45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5.99</v>
      </c>
      <c r="AB90" s="117">
        <f>-STOA!P90</f>
        <v>0</v>
      </c>
      <c r="AC90">
        <f t="shared" si="3"/>
        <v>8.0809241421305416</v>
      </c>
      <c r="AD90">
        <f t="shared" si="4"/>
        <v>910.00502237813305</v>
      </c>
      <c r="AE90">
        <f>'IDT-1'!F90</f>
        <v>0</v>
      </c>
      <c r="AF90" s="26"/>
      <c r="AG90">
        <f t="shared" si="5"/>
        <v>910.00502237813305</v>
      </c>
      <c r="AI90" s="75">
        <f>PXIL!J90</f>
        <v>0</v>
      </c>
      <c r="AJ90" s="75">
        <f>PXIL!P90</f>
        <v>0</v>
      </c>
      <c r="AK90" s="75">
        <f>RTM_IEX!J90</f>
        <v>24.13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69.596820030154888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286.81849348304473</v>
      </c>
      <c r="P91" s="77">
        <v>74.97</v>
      </c>
      <c r="Q91" s="77">
        <v>26.700000000000003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411.25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5.99</v>
      </c>
      <c r="AB91" s="117">
        <f>-STOA!P91</f>
        <v>0</v>
      </c>
      <c r="AC91">
        <f t="shared" si="3"/>
        <v>7.8108603639532426</v>
      </c>
      <c r="AD91">
        <f t="shared" si="4"/>
        <v>879.58602045434486</v>
      </c>
      <c r="AE91">
        <f>'IDT-1'!F91</f>
        <v>0</v>
      </c>
      <c r="AF91" s="26"/>
      <c r="AG91">
        <f t="shared" si="5"/>
        <v>879.58602045434486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277.1257509420447</v>
      </c>
      <c r="P92" s="77">
        <v>74.97</v>
      </c>
      <c r="Q92" s="77">
        <v>26.700000000000003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411.07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5.99</v>
      </c>
      <c r="AB92" s="117">
        <f>-STOA!P92</f>
        <v>0</v>
      </c>
      <c r="AC92">
        <f t="shared" si="3"/>
        <v>7.8057626815525714</v>
      </c>
      <c r="AD92">
        <f t="shared" si="4"/>
        <v>838.8342734953161</v>
      </c>
      <c r="AE92">
        <f>'IDT-1'!F92</f>
        <v>0</v>
      </c>
      <c r="AF92" s="26"/>
      <c r="AG92">
        <f t="shared" si="5"/>
        <v>838.8342734953161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69.596820030154888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277.7937051612447</v>
      </c>
      <c r="P93" s="77">
        <v>74.97</v>
      </c>
      <c r="Q93" s="77">
        <v>26.700000000000003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410.89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5.99</v>
      </c>
      <c r="AB93" s="117">
        <f>-STOA!P93</f>
        <v>0</v>
      </c>
      <c r="AC93">
        <f t="shared" si="3"/>
        <v>7.7282742267214024</v>
      </c>
      <c r="AD93">
        <f t="shared" si="4"/>
        <v>870.2838182697767</v>
      </c>
      <c r="AE93">
        <f>'IDT-1'!F93</f>
        <v>0</v>
      </c>
      <c r="AF93" s="26"/>
      <c r="AG93">
        <f t="shared" si="5"/>
        <v>870.2838182697767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69.596820030154888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266.23946487674476</v>
      </c>
      <c r="P94" s="77">
        <v>74.97</v>
      </c>
      <c r="Q94" s="77">
        <v>26.700000000000003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410.58000000000004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5.99</v>
      </c>
      <c r="AB94" s="117">
        <f>-STOA!P94</f>
        <v>0</v>
      </c>
      <c r="AC94">
        <f t="shared" si="3"/>
        <v>7.7088769122178045</v>
      </c>
      <c r="AD94">
        <f t="shared" si="4"/>
        <v>868.09897529978048</v>
      </c>
      <c r="AE94">
        <f>'IDT-1'!F94</f>
        <v>0</v>
      </c>
      <c r="AF94" s="26"/>
      <c r="AG94">
        <f t="shared" si="5"/>
        <v>868.09897529978048</v>
      </c>
      <c r="AI94" s="75">
        <f>PXIL!J94</f>
        <v>0</v>
      </c>
      <c r="AJ94" s="75">
        <f>PXIL!P94</f>
        <v>0</v>
      </c>
      <c r="AK94" s="75">
        <f>RTM_IEX!J94</f>
        <v>9.66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69.596820030154888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247.42713341674474</v>
      </c>
      <c r="P95" s="77">
        <v>74.97</v>
      </c>
      <c r="Q95" s="77">
        <v>26.700000000000003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410.27000000000004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5.99</v>
      </c>
      <c r="AB95" s="117">
        <f>-STOA!P95</f>
        <v>0</v>
      </c>
      <c r="AC95">
        <f t="shared" si="3"/>
        <v>7.6254323953698036</v>
      </c>
      <c r="AD95">
        <f t="shared" si="4"/>
        <v>858.70008835662827</v>
      </c>
      <c r="AE95">
        <f>'IDT-1'!F95</f>
        <v>0</v>
      </c>
      <c r="AF95" s="26"/>
      <c r="AG95">
        <f t="shared" si="5"/>
        <v>858.70008835662827</v>
      </c>
      <c r="AI95" s="75">
        <f>PXIL!J95</f>
        <v>0</v>
      </c>
      <c r="AJ95" s="75">
        <f>PXIL!P95</f>
        <v>0</v>
      </c>
      <c r="AK95" s="75">
        <f>RTM_IEX!J95</f>
        <v>19.3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69.596820030154888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247.42713341674474</v>
      </c>
      <c r="P96" s="77">
        <v>74.97</v>
      </c>
      <c r="Q96" s="77">
        <v>26.700000000000003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409.99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5.99</v>
      </c>
      <c r="AB96" s="117">
        <f>-STOA!P96</f>
        <v>0</v>
      </c>
      <c r="AC96">
        <f t="shared" si="3"/>
        <v>7.5379603953698027</v>
      </c>
      <c r="AD96">
        <f t="shared" si="4"/>
        <v>848.84756035662826</v>
      </c>
      <c r="AE96">
        <f>'IDT-1'!F96</f>
        <v>0</v>
      </c>
      <c r="AF96" s="26"/>
      <c r="AG96">
        <f t="shared" si="5"/>
        <v>848.84756035662826</v>
      </c>
      <c r="AI96" s="75">
        <f>PXIL!J96</f>
        <v>0</v>
      </c>
      <c r="AJ96" s="75">
        <f>PXIL!P96</f>
        <v>0</v>
      </c>
      <c r="AK96" s="75">
        <f>RTM_IEX!J96</f>
        <v>9.64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69.596820030154888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241.23000425374474</v>
      </c>
      <c r="P97" s="77">
        <v>74.97</v>
      </c>
      <c r="Q97" s="77">
        <v>26.700000000000003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409.87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5.99</v>
      </c>
      <c r="AB97" s="117">
        <f>-STOA!P97</f>
        <v>0</v>
      </c>
      <c r="AC97">
        <f t="shared" si="3"/>
        <v>7.3975376587354038</v>
      </c>
      <c r="AD97">
        <f t="shared" si="4"/>
        <v>833.03085393026265</v>
      </c>
      <c r="AE97">
        <f>'IDT-1'!F97</f>
        <v>0</v>
      </c>
      <c r="AF97" s="26"/>
      <c r="AG97">
        <f t="shared" si="5"/>
        <v>833.03085393026265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69.596820030154888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241.23000425374474</v>
      </c>
      <c r="P98" s="77">
        <v>74.97</v>
      </c>
      <c r="Q98" s="77">
        <v>26.700000000000003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409.68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5.99</v>
      </c>
      <c r="AB98" s="117">
        <f>-STOA!P98</f>
        <v>0</v>
      </c>
      <c r="AC98">
        <f t="shared" si="3"/>
        <v>7.3958656587354037</v>
      </c>
      <c r="AD98">
        <f t="shared" si="4"/>
        <v>832.8425259302627</v>
      </c>
      <c r="AE98">
        <f>'IDT-1'!F98</f>
        <v>0</v>
      </c>
      <c r="AF98" s="26"/>
      <c r="AG98">
        <f t="shared" si="5"/>
        <v>832.8425259302627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0.2846008228403149</v>
      </c>
      <c r="F99">
        <f t="shared" si="6"/>
        <v>0</v>
      </c>
      <c r="G99">
        <f t="shared" si="6"/>
        <v>-7.3639000000000152E-3</v>
      </c>
      <c r="H99">
        <f t="shared" si="6"/>
        <v>0</v>
      </c>
      <c r="I99">
        <f t="shared" si="6"/>
        <v>1.6025948131651535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6.4778737104937996</v>
      </c>
      <c r="P99" s="77">
        <f t="shared" si="6"/>
        <v>1.7996250000000014</v>
      </c>
      <c r="Q99" s="77">
        <f t="shared" si="6"/>
        <v>0.6409280919989222</v>
      </c>
      <c r="R99" s="80">
        <f>SUM(R3:R98)/4000</f>
        <v>0.19950999999999994</v>
      </c>
      <c r="S99" s="80">
        <f t="shared" si="6"/>
        <v>0</v>
      </c>
      <c r="T99" s="78">
        <f t="shared" si="6"/>
        <v>0.74784250000000008</v>
      </c>
      <c r="U99" s="78">
        <f t="shared" si="6"/>
        <v>10.254784999999998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3.16E-3</v>
      </c>
      <c r="Z99" s="75">
        <f t="shared" si="6"/>
        <v>0</v>
      </c>
      <c r="AA99" s="117">
        <f t="shared" si="6"/>
        <v>0.14425999999999994</v>
      </c>
      <c r="AB99" s="117">
        <f t="shared" si="6"/>
        <v>0</v>
      </c>
      <c r="AC99">
        <f t="shared" si="6"/>
        <v>0.21991559277436104</v>
      </c>
      <c r="AD99">
        <f t="shared" si="6"/>
        <v>23.697522945723836</v>
      </c>
      <c r="AE99">
        <f t="shared" si="6"/>
        <v>1.28605E-2</v>
      </c>
      <c r="AG99">
        <f t="shared" si="6"/>
        <v>23.710383445723835</v>
      </c>
      <c r="AI99">
        <f t="shared" si="6"/>
        <v>0</v>
      </c>
      <c r="AJ99">
        <f t="shared" si="6"/>
        <v>0</v>
      </c>
      <c r="AK99">
        <f t="shared" si="6"/>
        <v>0.26433250000000003</v>
      </c>
      <c r="AL99">
        <f t="shared" si="6"/>
        <v>-0.52675000000000005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44868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-0.1515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75.004465700432732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0.86855314539553019</v>
      </c>
      <c r="AD3">
        <f>SUM(B3:AB3,AI3:AR3)-AC3</f>
        <v>97.526322885958749</v>
      </c>
      <c r="AE3">
        <f>'IDT-1'!E3</f>
        <v>0</v>
      </c>
      <c r="AF3" s="26"/>
      <c r="AG3">
        <f>SUM(AD3:AF3)+AT3</f>
        <v>97.526322885958749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-0.1515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75.004465700432732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0.86855314539553019</v>
      </c>
      <c r="AD4">
        <f t="shared" ref="AD4:AD67" si="1">SUM(B4:AB4,AI4:AR4)-AC4</f>
        <v>97.526322885958749</v>
      </c>
      <c r="AE4">
        <f>'IDT-1'!E4</f>
        <v>0</v>
      </c>
      <c r="AF4" s="26"/>
      <c r="AG4">
        <f t="shared" ref="AG4:AG67" si="2">SUM(AD4:AF4)+AT4</f>
        <v>97.526322885958749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-0.1515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74.647802188432735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0.86541450648993024</v>
      </c>
      <c r="AD5">
        <f t="shared" si="1"/>
        <v>97.172798012864348</v>
      </c>
      <c r="AE5">
        <f>'IDT-1'!E5</f>
        <v>0</v>
      </c>
      <c r="AF5" s="26"/>
      <c r="AG5">
        <f t="shared" si="2"/>
        <v>97.172798012864348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-0.1515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74.647802188432735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0.86541450648993024</v>
      </c>
      <c r="AD6">
        <f t="shared" si="1"/>
        <v>97.172798012864348</v>
      </c>
      <c r="AE6">
        <f>'IDT-1'!E6</f>
        <v>0</v>
      </c>
      <c r="AF6" s="26"/>
      <c r="AG6">
        <f t="shared" si="2"/>
        <v>97.172798012864348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74.677802188432722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0.86433347017031759</v>
      </c>
      <c r="AD7">
        <f t="shared" si="1"/>
        <v>97.355379049183938</v>
      </c>
      <c r="AE7">
        <f>'IDT-1'!E7</f>
        <v>0</v>
      </c>
      <c r="AF7" s="26"/>
      <c r="AG7">
        <f t="shared" si="2"/>
        <v>97.355379049183938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74.677802188432722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1.2194585710581305</v>
      </c>
      <c r="AD8">
        <f t="shared" si="1"/>
        <v>57.000253948296127</v>
      </c>
      <c r="AE8">
        <f>'IDT-1'!E8</f>
        <v>0</v>
      </c>
      <c r="AF8" s="26"/>
      <c r="AG8">
        <f t="shared" si="2"/>
        <v>57.000253948296127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74.687802188432713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0.86442397651489</v>
      </c>
      <c r="AD9">
        <f t="shared" si="1"/>
        <v>97.365573354722613</v>
      </c>
      <c r="AE9">
        <f>'IDT-1'!E9</f>
        <v>0</v>
      </c>
      <c r="AF9" s="26"/>
      <c r="AG9">
        <f t="shared" si="2"/>
        <v>97.365573354722613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74.687802188432713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0.86442397651489</v>
      </c>
      <c r="AD10">
        <f t="shared" si="1"/>
        <v>97.365573354722613</v>
      </c>
      <c r="AE10">
        <f>'IDT-1'!E10</f>
        <v>0</v>
      </c>
      <c r="AF10" s="26"/>
      <c r="AG10">
        <f t="shared" si="2"/>
        <v>97.365573354722613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74.687802188432713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0.86442397651489</v>
      </c>
      <c r="AD11">
        <f t="shared" si="1"/>
        <v>97.365573354722613</v>
      </c>
      <c r="AE11">
        <f>'IDT-1'!E11</f>
        <v>0</v>
      </c>
      <c r="AF11" s="26"/>
      <c r="AG11">
        <f t="shared" si="2"/>
        <v>97.365573354722613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74.687802188432713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0.86442397651489</v>
      </c>
      <c r="AD12">
        <f t="shared" si="1"/>
        <v>97.365573354722613</v>
      </c>
      <c r="AE12">
        <f>'IDT-1'!E12</f>
        <v>0</v>
      </c>
      <c r="AF12" s="26"/>
      <c r="AG12">
        <f t="shared" si="2"/>
        <v>97.365573354722613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2.1012831479897347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74.517041586632729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1.2180463841068629</v>
      </c>
      <c r="AD13">
        <f t="shared" si="1"/>
        <v>56.841190345330652</v>
      </c>
      <c r="AE13">
        <f>'IDT-1'!E13</f>
        <v>0</v>
      </c>
      <c r="AF13" s="26"/>
      <c r="AG13">
        <f t="shared" si="2"/>
        <v>56.841190345330652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2.1012831479897347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74.517041586632729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0.86292128321905015</v>
      </c>
      <c r="AD14">
        <f t="shared" si="1"/>
        <v>97.196315446218463</v>
      </c>
      <c r="AE14">
        <f>'IDT-1'!E14</f>
        <v>0</v>
      </c>
      <c r="AF14" s="26"/>
      <c r="AG14">
        <f t="shared" si="2"/>
        <v>97.196315446218463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74.537041586632753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0.86309477687447778</v>
      </c>
      <c r="AD15">
        <f t="shared" si="1"/>
        <v>97.215857140679816</v>
      </c>
      <c r="AE15">
        <f>'IDT-1'!E15</f>
        <v>0</v>
      </c>
      <c r="AF15" s="26"/>
      <c r="AG15">
        <f t="shared" si="2"/>
        <v>97.215857140679816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74.537041586632753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0.86309477687447778</v>
      </c>
      <c r="AD16">
        <f t="shared" si="1"/>
        <v>97.215857140679816</v>
      </c>
      <c r="AE16">
        <f>'IDT-1'!E16</f>
        <v>0</v>
      </c>
      <c r="AF16" s="26"/>
      <c r="AG16">
        <f t="shared" si="2"/>
        <v>97.215857140679816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74.537041586632753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0.86309477687447778</v>
      </c>
      <c r="AD17">
        <f t="shared" si="1"/>
        <v>97.215857140679816</v>
      </c>
      <c r="AE17">
        <f>'IDT-1'!E17</f>
        <v>0</v>
      </c>
      <c r="AF17" s="26"/>
      <c r="AG17">
        <f t="shared" si="2"/>
        <v>97.215857140679816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74.537041586632753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1.2182198777622906</v>
      </c>
      <c r="AD18">
        <f t="shared" si="1"/>
        <v>56.860732039792005</v>
      </c>
      <c r="AE18">
        <f>'IDT-1'!E18</f>
        <v>0</v>
      </c>
      <c r="AF18" s="26"/>
      <c r="AG18">
        <f t="shared" si="2"/>
        <v>56.860732039792005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74.883705098632745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0.86614541578007775</v>
      </c>
      <c r="AD19">
        <f t="shared" si="1"/>
        <v>97.559470013774202</v>
      </c>
      <c r="AE19">
        <f>'IDT-1'!E19</f>
        <v>0</v>
      </c>
      <c r="AF19" s="26"/>
      <c r="AG19">
        <f t="shared" si="2"/>
        <v>97.559470013774202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74.883705098632745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0.86614541578007775</v>
      </c>
      <c r="AD20">
        <f t="shared" si="1"/>
        <v>97.559470013774202</v>
      </c>
      <c r="AE20">
        <f>'IDT-1'!E20</f>
        <v>0</v>
      </c>
      <c r="AF20" s="26"/>
      <c r="AG20">
        <f t="shared" si="2"/>
        <v>97.559470013774202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74.883705098632745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0.86614541578007775</v>
      </c>
      <c r="AD21">
        <f t="shared" si="1"/>
        <v>97.559470013774202</v>
      </c>
      <c r="AE21">
        <f>'IDT-1'!E21</f>
        <v>0</v>
      </c>
      <c r="AF21" s="26"/>
      <c r="AG21">
        <f t="shared" si="2"/>
        <v>97.559470013774202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75.485495908232735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0.87144117490455764</v>
      </c>
      <c r="AD22">
        <f t="shared" si="1"/>
        <v>98.155965064249713</v>
      </c>
      <c r="AE22">
        <f>'IDT-1'!E22</f>
        <v>0</v>
      </c>
      <c r="AF22" s="26"/>
      <c r="AG22">
        <f t="shared" si="2"/>
        <v>98.155965064249713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75.933956808032747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1.2749033693215872</v>
      </c>
      <c r="AD23">
        <f t="shared" si="1"/>
        <v>53.2009637696327</v>
      </c>
      <c r="AE23">
        <f>'IDT-1'!E23</f>
        <v>0</v>
      </c>
      <c r="AF23" s="26"/>
      <c r="AG23">
        <f t="shared" si="2"/>
        <v>53.2009637696327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18.659147439119113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77.558132623332739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0.88051284990731338</v>
      </c>
      <c r="AD24">
        <f t="shared" si="1"/>
        <v>99.17776554865101</v>
      </c>
      <c r="AE24">
        <f>'IDT-1'!E24</f>
        <v>0</v>
      </c>
      <c r="AF24" s="26"/>
      <c r="AG24">
        <f t="shared" si="2"/>
        <v>99.17776554865101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18.659147439119113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79.887513545632743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0.90099905583495576</v>
      </c>
      <c r="AD25">
        <f t="shared" si="1"/>
        <v>101.48525728904637</v>
      </c>
      <c r="AE25">
        <f>'IDT-1'!E25</f>
        <v>0</v>
      </c>
      <c r="AF25" s="26"/>
      <c r="AG25">
        <f t="shared" si="2"/>
        <v>101.48525728904637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18.659147439119113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80.037150851632731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0.90231586412775566</v>
      </c>
      <c r="AD26">
        <f t="shared" si="1"/>
        <v>101.63357778675356</v>
      </c>
      <c r="AE26">
        <f>'IDT-1'!E26</f>
        <v>0</v>
      </c>
      <c r="AF26" s="26"/>
      <c r="AG26">
        <f t="shared" si="2"/>
        <v>101.63357778675356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82.72737249613273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0.92018931713510754</v>
      </c>
      <c r="AD27">
        <f t="shared" si="1"/>
        <v>103.6467785391271</v>
      </c>
      <c r="AE27">
        <f>'IDT-1'!E27</f>
        <v>0</v>
      </c>
      <c r="AF27" s="26"/>
      <c r="AG27">
        <f t="shared" si="2"/>
        <v>103.6467785391271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85.825103490532726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1.3025744507736401</v>
      </c>
      <c r="AD28">
        <f t="shared" si="1"/>
        <v>66.362124399888572</v>
      </c>
      <c r="AE28">
        <f>'IDT-1'!E28</f>
        <v>0</v>
      </c>
      <c r="AF28" s="26"/>
      <c r="AG28">
        <f t="shared" si="2"/>
        <v>66.362124399888572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17.999708761427069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85.835479490532734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0.94753809578638581</v>
      </c>
      <c r="AD29">
        <f t="shared" si="1"/>
        <v>106.7272455163029</v>
      </c>
      <c r="AE29">
        <f>'IDT-1'!E29</f>
        <v>0</v>
      </c>
      <c r="AF29" s="26"/>
      <c r="AG29">
        <f t="shared" si="2"/>
        <v>106.7272455163029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17.999708761427069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85.847354490532723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0.94764259578638566</v>
      </c>
      <c r="AD30">
        <f t="shared" si="1"/>
        <v>106.73901601630288</v>
      </c>
      <c r="AE30">
        <f>'IDT-1'!E30</f>
        <v>0</v>
      </c>
      <c r="AF30" s="26"/>
      <c r="AG30">
        <f t="shared" si="2"/>
        <v>106.73901601630288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17.999708761427069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85.12773250453273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1.2809899223095857</v>
      </c>
      <c r="AD31">
        <f t="shared" si="1"/>
        <v>144.2860467037797</v>
      </c>
      <c r="AE31">
        <f>'IDT-1'!E31</f>
        <v>0</v>
      </c>
      <c r="AF31" s="26"/>
      <c r="AG31">
        <f t="shared" si="2"/>
        <v>144.2860467037797</v>
      </c>
      <c r="AI31" s="75">
        <f>PXIL!K31</f>
        <v>0</v>
      </c>
      <c r="AJ31" s="75">
        <f>PXIL!Q31</f>
        <v>0</v>
      </c>
      <c r="AK31" s="75">
        <f>RTM_IEX!K31</f>
        <v>38.6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17.999708761427069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82.452443605332718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1.1725397261852231</v>
      </c>
      <c r="AD32">
        <f t="shared" si="1"/>
        <v>132.07061097668105</v>
      </c>
      <c r="AE32">
        <f>'IDT-1'!E32</f>
        <v>0</v>
      </c>
      <c r="AF32" s="26"/>
      <c r="AG32">
        <f t="shared" si="2"/>
        <v>132.07061097668105</v>
      </c>
      <c r="AI32" s="75">
        <f>PXIL!K32</f>
        <v>0</v>
      </c>
      <c r="AJ32" s="75">
        <f>PXIL!Q32</f>
        <v>0</v>
      </c>
      <c r="AK32" s="75">
        <f>RTM_IEX!K32</f>
        <v>28.95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17.999708761427069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81.785932048532743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1.1666744244853835</v>
      </c>
      <c r="AD33">
        <f t="shared" si="1"/>
        <v>131.40996472158091</v>
      </c>
      <c r="AE33">
        <f>'IDT-1'!E33</f>
        <v>0</v>
      </c>
      <c r="AF33" s="26"/>
      <c r="AG33">
        <f t="shared" si="2"/>
        <v>131.40996472158091</v>
      </c>
      <c r="AI33" s="75">
        <f>PXIL!K33</f>
        <v>0</v>
      </c>
      <c r="AJ33" s="75">
        <f>PXIL!Q33</f>
        <v>0</v>
      </c>
      <c r="AK33" s="75">
        <f>RTM_IEX!K33</f>
        <v>28.95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17.999708761427069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80.019893371332728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0.89637328412602335</v>
      </c>
      <c r="AD34">
        <f t="shared" si="1"/>
        <v>100.96422718474025</v>
      </c>
      <c r="AE34">
        <f>'IDT-1'!E34</f>
        <v>0</v>
      </c>
      <c r="AF34" s="26"/>
      <c r="AG34">
        <f t="shared" si="2"/>
        <v>100.96422718474025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78.151545544232732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1.2196143861469853</v>
      </c>
      <c r="AD35">
        <f t="shared" si="1"/>
        <v>137.37292949419225</v>
      </c>
      <c r="AE35">
        <f>'IDT-1'!E35</f>
        <v>0</v>
      </c>
      <c r="AF35" s="26"/>
      <c r="AG35">
        <f t="shared" si="2"/>
        <v>137.37292949419225</v>
      </c>
      <c r="AI35" s="75">
        <f>PXIL!K35</f>
        <v>0</v>
      </c>
      <c r="AJ35" s="75">
        <f>PXIL!Q35</f>
        <v>0</v>
      </c>
      <c r="AK35" s="75">
        <f>RTM_IEX!K35</f>
        <v>38.6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76.501336136732732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0.86541254336098528</v>
      </c>
      <c r="AD36">
        <f t="shared" si="1"/>
        <v>97.476921929478237</v>
      </c>
      <c r="AE36">
        <f>'IDT-1'!E36</f>
        <v>0</v>
      </c>
      <c r="AF36" s="26"/>
      <c r="AG36">
        <f t="shared" si="2"/>
        <v>97.476921929478237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74.766107714332733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0.85014253324386513</v>
      </c>
      <c r="AD37">
        <f t="shared" si="1"/>
        <v>95.756963517195345</v>
      </c>
      <c r="AE37">
        <f>'IDT-1'!E37</f>
        <v>0</v>
      </c>
      <c r="AF37" s="26"/>
      <c r="AG37">
        <f t="shared" si="2"/>
        <v>95.756963517195345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74.766107714332733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1.1049025332438651</v>
      </c>
      <c r="AD38">
        <f t="shared" si="1"/>
        <v>124.45220351719536</v>
      </c>
      <c r="AE38">
        <f>'IDT-1'!E38</f>
        <v>0</v>
      </c>
      <c r="AF38" s="26"/>
      <c r="AG38">
        <f t="shared" si="2"/>
        <v>124.45220351719536</v>
      </c>
      <c r="AI38" s="75">
        <f>PXIL!K38</f>
        <v>0</v>
      </c>
      <c r="AJ38" s="75">
        <f>PXIL!Q38</f>
        <v>0</v>
      </c>
      <c r="AK38" s="75">
        <f>RTM_IEX!K38</f>
        <v>28.95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74.917887787132727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1.0636706504635403</v>
      </c>
      <c r="AD39">
        <f t="shared" si="1"/>
        <v>119.80799417493874</v>
      </c>
      <c r="AE39">
        <f>'IDT-1'!E39</f>
        <v>0</v>
      </c>
      <c r="AF39" s="26"/>
      <c r="AG39">
        <f t="shared" si="2"/>
        <v>119.80799417493874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24.13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75.037887787132732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1.0647266504635402</v>
      </c>
      <c r="AD40">
        <f t="shared" si="1"/>
        <v>119.92693817493874</v>
      </c>
      <c r="AE40">
        <f>'IDT-1'!E40</f>
        <v>0</v>
      </c>
      <c r="AF40" s="26"/>
      <c r="AG40">
        <f t="shared" si="2"/>
        <v>119.92693817493874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24.13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75.058168380909208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1.3196651196887732</v>
      </c>
      <c r="AD41">
        <f t="shared" si="1"/>
        <v>148.64228029948998</v>
      </c>
      <c r="AE41">
        <f>'IDT-1'!E41</f>
        <v>0</v>
      </c>
      <c r="AF41" s="26"/>
      <c r="AG41">
        <f t="shared" si="2"/>
        <v>148.64228029948998</v>
      </c>
      <c r="AI41" s="75">
        <f>PXIL!K41</f>
        <v>0</v>
      </c>
      <c r="AJ41" s="75">
        <f>PXIL!Q41</f>
        <v>0</v>
      </c>
      <c r="AK41" s="75">
        <f>RTM_IEX!K41</f>
        <v>28.95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24.13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74.798353950909203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1.0626169809784374</v>
      </c>
      <c r="AD42">
        <f t="shared" si="1"/>
        <v>119.68931267566217</v>
      </c>
      <c r="AE42">
        <f>'IDT-1'!E42</f>
        <v>0</v>
      </c>
      <c r="AF42" s="26"/>
      <c r="AG42">
        <f t="shared" si="2"/>
        <v>119.68931267566217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24.13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2.0835757057313939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74.520579064909214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1.1875085619816375</v>
      </c>
      <c r="AD43">
        <f t="shared" si="1"/>
        <v>133.75664620865896</v>
      </c>
      <c r="AE43">
        <f>'IDT-1'!E43</f>
        <v>0</v>
      </c>
      <c r="AF43" s="26"/>
      <c r="AG43">
        <f t="shared" si="2"/>
        <v>133.75664620865896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2.0835757057313939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74.710579064909211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1.4439405619816372</v>
      </c>
      <c r="AD44">
        <f t="shared" si="1"/>
        <v>162.64021420865896</v>
      </c>
      <c r="AE44">
        <f>'IDT-1'!E44</f>
        <v>0</v>
      </c>
      <c r="AF44" s="26"/>
      <c r="AG44">
        <f t="shared" si="2"/>
        <v>162.64021420865896</v>
      </c>
      <c r="AI44" s="75">
        <f>PXIL!K44</f>
        <v>0</v>
      </c>
      <c r="AJ44" s="75">
        <f>PXIL!Q44</f>
        <v>0</v>
      </c>
      <c r="AK44" s="75">
        <f>RTM_IEX!K44</f>
        <v>28.95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2.0835757057313939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74.950579064909206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1.4460525619816373</v>
      </c>
      <c r="AD45">
        <f t="shared" si="1"/>
        <v>162.87810220865896</v>
      </c>
      <c r="AE45">
        <f>'IDT-1'!E45</f>
        <v>0</v>
      </c>
      <c r="AF45" s="26"/>
      <c r="AG45">
        <f t="shared" si="2"/>
        <v>162.87810220865896</v>
      </c>
      <c r="AI45" s="75">
        <f>PXIL!K45</f>
        <v>0</v>
      </c>
      <c r="AJ45" s="75">
        <f>PXIL!Q45</f>
        <v>0</v>
      </c>
      <c r="AK45" s="75">
        <f>RTM_IEX!K45</f>
        <v>28.95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38.6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2.0835757057313939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75.130579064909213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1.1928765619816375</v>
      </c>
      <c r="AD46">
        <f t="shared" si="1"/>
        <v>134.36127820865897</v>
      </c>
      <c r="AE46">
        <f>'IDT-1'!E46</f>
        <v>0</v>
      </c>
      <c r="AF46" s="26"/>
      <c r="AG46">
        <f t="shared" si="2"/>
        <v>134.36127820865897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2.0835757057313939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75.656581334065478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1.5371853819502128</v>
      </c>
      <c r="AD47">
        <f t="shared" si="1"/>
        <v>173.14297165784666</v>
      </c>
      <c r="AE47">
        <f>'IDT-1'!E47</f>
        <v>0</v>
      </c>
      <c r="AF47" s="26"/>
      <c r="AG47">
        <f t="shared" si="2"/>
        <v>173.14297165784666</v>
      </c>
      <c r="AI47" s="75">
        <f>PXIL!K47</f>
        <v>0</v>
      </c>
      <c r="AJ47" s="75">
        <f>PXIL!Q47</f>
        <v>0</v>
      </c>
      <c r="AK47" s="75">
        <f>RTM_IEX!K47</f>
        <v>28.95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2.0835757057313939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75.656581334065478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1.5371853819502128</v>
      </c>
      <c r="AD48">
        <f t="shared" si="1"/>
        <v>173.14297165784666</v>
      </c>
      <c r="AE48">
        <f>'IDT-1'!E48</f>
        <v>0</v>
      </c>
      <c r="AF48" s="26"/>
      <c r="AG48">
        <f t="shared" si="2"/>
        <v>173.14297165784666</v>
      </c>
      <c r="AI48" s="75">
        <f>PXIL!K48</f>
        <v>0</v>
      </c>
      <c r="AJ48" s="75">
        <f>PXIL!Q48</f>
        <v>0</v>
      </c>
      <c r="AK48" s="75">
        <f>RTM_IEX!K48</f>
        <v>28.95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48.25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2.0835757057313939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75.486700223198824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1.2809304281745859</v>
      </c>
      <c r="AD49">
        <f t="shared" si="1"/>
        <v>144.2793455007556</v>
      </c>
      <c r="AE49">
        <f>'IDT-1'!E49</f>
        <v>0</v>
      </c>
      <c r="AF49" s="26"/>
      <c r="AG49">
        <f t="shared" si="2"/>
        <v>144.2793455007556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48.25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2.0835757057313939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75.226700223198819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1.5334024281745859</v>
      </c>
      <c r="AD50">
        <f t="shared" si="1"/>
        <v>172.71687350075561</v>
      </c>
      <c r="AE50">
        <f>'IDT-1'!E50</f>
        <v>0</v>
      </c>
      <c r="AF50" s="26"/>
      <c r="AG50">
        <f t="shared" si="2"/>
        <v>172.71687350075561</v>
      </c>
      <c r="AI50" s="75">
        <f>PXIL!K50</f>
        <v>0</v>
      </c>
      <c r="AJ50" s="75">
        <f>PXIL!Q50</f>
        <v>0</v>
      </c>
      <c r="AK50" s="75">
        <f>RTM_IEX!K50</f>
        <v>28.95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48.25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75.525674720783073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1.5360369102461493</v>
      </c>
      <c r="AD51">
        <f t="shared" si="1"/>
        <v>173.01361198136169</v>
      </c>
      <c r="AE51">
        <f>'IDT-1'!E51</f>
        <v>0</v>
      </c>
      <c r="AF51" s="26"/>
      <c r="AG51">
        <f t="shared" si="2"/>
        <v>173.01361198136169</v>
      </c>
      <c r="AI51" s="75">
        <f>PXIL!K51</f>
        <v>0</v>
      </c>
      <c r="AJ51" s="75">
        <f>PXIL!Q51</f>
        <v>0</v>
      </c>
      <c r="AK51" s="75">
        <f>RTM_IEX!K51</f>
        <v>28.95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48.25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75.72567472078309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1.2830369102461492</v>
      </c>
      <c r="AD52">
        <f t="shared" si="1"/>
        <v>144.51661198136171</v>
      </c>
      <c r="AE52">
        <f>'IDT-1'!E52</f>
        <v>0</v>
      </c>
      <c r="AF52" s="26"/>
      <c r="AG52">
        <f t="shared" si="2"/>
        <v>144.51661198136171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48.25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2.0839741708247721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75.665674720783088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1.5371809102461493</v>
      </c>
      <c r="AD53">
        <f t="shared" si="1"/>
        <v>173.1424679813617</v>
      </c>
      <c r="AE53">
        <f>'IDT-1'!E53</f>
        <v>0</v>
      </c>
      <c r="AF53" s="26"/>
      <c r="AG53">
        <f t="shared" si="2"/>
        <v>173.1424679813617</v>
      </c>
      <c r="AI53" s="75">
        <f>PXIL!K53</f>
        <v>0</v>
      </c>
      <c r="AJ53" s="75">
        <f>PXIL!Q53</f>
        <v>0</v>
      </c>
      <c r="AK53" s="75">
        <f>RTM_IEX!K53</f>
        <v>28.94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48.25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2.0839741708247721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75.635674720783086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1.5370049102461492</v>
      </c>
      <c r="AD54">
        <f t="shared" si="1"/>
        <v>173.1226439813617</v>
      </c>
      <c r="AE54">
        <f>'IDT-1'!E54</f>
        <v>0</v>
      </c>
      <c r="AF54" s="26"/>
      <c r="AG54">
        <f t="shared" si="2"/>
        <v>173.1226439813617</v>
      </c>
      <c r="AI54" s="75">
        <f>PXIL!K54</f>
        <v>0</v>
      </c>
      <c r="AJ54" s="75">
        <f>PXIL!Q54</f>
        <v>0</v>
      </c>
      <c r="AK54" s="75">
        <f>RTM_IEX!K54</f>
        <v>28.95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48.25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2.0839741708247721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18.659147439119113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75.645787500990949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1.6278144001762265</v>
      </c>
      <c r="AD55">
        <f t="shared" si="1"/>
        <v>183.35109471075862</v>
      </c>
      <c r="AE55">
        <f>'IDT-1'!E55</f>
        <v>0</v>
      </c>
      <c r="AF55" s="26"/>
      <c r="AG55">
        <f t="shared" si="2"/>
        <v>183.35109471075862</v>
      </c>
      <c r="AI55" s="75">
        <f>PXIL!K55</f>
        <v>0</v>
      </c>
      <c r="AJ55" s="75">
        <f>PXIL!Q55</f>
        <v>0</v>
      </c>
      <c r="AK55" s="75">
        <f>RTM_IEX!K55</f>
        <v>38.6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48.25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2.0839741708247721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18.659147439119113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75.645787500990949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1.2881344001762265</v>
      </c>
      <c r="AD56">
        <f t="shared" si="1"/>
        <v>145.09077471075861</v>
      </c>
      <c r="AE56">
        <f>'IDT-1'!E56</f>
        <v>0</v>
      </c>
      <c r="AF56" s="26"/>
      <c r="AG56">
        <f t="shared" si="2"/>
        <v>145.09077471075861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48.25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2.0839741708247721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18.659147439119113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76.499619182990955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1.6352401189778267</v>
      </c>
      <c r="AD57">
        <f t="shared" si="1"/>
        <v>184.187500673957</v>
      </c>
      <c r="AE57">
        <f>'IDT-1'!E57</f>
        <v>0</v>
      </c>
      <c r="AF57" s="26"/>
      <c r="AG57">
        <f t="shared" si="2"/>
        <v>184.187500673957</v>
      </c>
      <c r="AI57" s="75">
        <f>PXIL!K57</f>
        <v>0</v>
      </c>
      <c r="AJ57" s="75">
        <f>PXIL!Q57</f>
        <v>0</v>
      </c>
      <c r="AK57" s="75">
        <f>RTM_IEX!K57</f>
        <v>38.590000000000003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48.25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2.0839741708247721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18.659147439119113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76.599619182990949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1.2978598381061559</v>
      </c>
      <c r="AD58">
        <f t="shared" si="1"/>
        <v>145.8848809548287</v>
      </c>
      <c r="AE58">
        <f>'IDT-1'!E58</f>
        <v>0</v>
      </c>
      <c r="AF58" s="26"/>
      <c r="AG58">
        <f t="shared" si="2"/>
        <v>145.8848809548287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48.25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2.0839741708247721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18.659147439119113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76.750379784790951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1.5964505314019959</v>
      </c>
      <c r="AD59">
        <f t="shared" si="1"/>
        <v>179.51705086333286</v>
      </c>
      <c r="AE59">
        <f>'IDT-1'!E59</f>
        <v>0</v>
      </c>
      <c r="AF59" s="26"/>
      <c r="AG59">
        <f t="shared" si="2"/>
        <v>179.51705086333286</v>
      </c>
      <c r="AI59" s="75">
        <f>PXIL!K59</f>
        <v>0</v>
      </c>
      <c r="AJ59" s="75">
        <f>PXIL!Q59</f>
        <v>0</v>
      </c>
      <c r="AK59" s="75">
        <f>RTM_IEX!K59</f>
        <v>38.6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43.43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2.0839741708247721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18.659147439119113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76.650379784790957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1.2558905314019959</v>
      </c>
      <c r="AD60">
        <f t="shared" si="1"/>
        <v>141.15761086333282</v>
      </c>
      <c r="AE60">
        <f>'IDT-1'!E60</f>
        <v>0</v>
      </c>
      <c r="AF60" s="26"/>
      <c r="AG60">
        <f t="shared" si="2"/>
        <v>141.15761086333282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43.43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2.0839741708247721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18.659147439119113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76.838079325022946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1.5972222873560376</v>
      </c>
      <c r="AD61">
        <f t="shared" si="1"/>
        <v>179.6039786476108</v>
      </c>
      <c r="AE61">
        <f>'IDT-1'!E61</f>
        <v>0</v>
      </c>
      <c r="AF61" s="26"/>
      <c r="AG61">
        <f t="shared" si="2"/>
        <v>179.6039786476108</v>
      </c>
      <c r="AI61" s="75">
        <f>PXIL!K61</f>
        <v>0</v>
      </c>
      <c r="AJ61" s="75">
        <f>PXIL!Q61</f>
        <v>0</v>
      </c>
      <c r="AK61" s="75">
        <f>RTM_IEX!K61</f>
        <v>38.6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43.43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1.4787066705505387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76.867713942022959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1.2524767179832244</v>
      </c>
      <c r="AD62">
        <f t="shared" si="1"/>
        <v>140.77309133370937</v>
      </c>
      <c r="AE62">
        <f>'IDT-1'!E62</f>
        <v>0</v>
      </c>
      <c r="AF62" s="26"/>
      <c r="AG62">
        <f t="shared" si="2"/>
        <v>140.77309133370937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43.43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1.6524087591240875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77.769187820322941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1.6441222664917114</v>
      </c>
      <c r="AD63">
        <f t="shared" si="1"/>
        <v>184.88662175207443</v>
      </c>
      <c r="AE63">
        <f>'IDT-1'!E63</f>
        <v>0</v>
      </c>
      <c r="AF63" s="26"/>
      <c r="AG63">
        <f t="shared" si="2"/>
        <v>184.88662175207443</v>
      </c>
      <c r="AI63" s="75">
        <f>PXIL!K63</f>
        <v>0</v>
      </c>
      <c r="AJ63" s="75">
        <f>PXIL!Q63</f>
        <v>0</v>
      </c>
      <c r="AK63" s="75">
        <f>RTM_IEX!K63</f>
        <v>43.43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43.43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1.4787066705505387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77.85512991042296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1.2611659785051443</v>
      </c>
      <c r="AD64">
        <f t="shared" si="1"/>
        <v>141.75181804158746</v>
      </c>
      <c r="AE64">
        <f>'IDT-1'!E64</f>
        <v>0</v>
      </c>
      <c r="AF64" s="26"/>
      <c r="AG64">
        <f t="shared" si="2"/>
        <v>141.75181804158746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43.43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2.0839741708247721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18.659147439119113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78.023328795569526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1.6076524826968472</v>
      </c>
      <c r="AD65">
        <f t="shared" si="1"/>
        <v>180.77879792281658</v>
      </c>
      <c r="AE65">
        <f>'IDT-1'!E65</f>
        <v>0</v>
      </c>
      <c r="AF65" s="26"/>
      <c r="AG65">
        <f t="shared" si="2"/>
        <v>180.77879792281658</v>
      </c>
      <c r="AI65" s="75">
        <f>PXIL!K65</f>
        <v>0</v>
      </c>
      <c r="AJ65" s="75">
        <f>PXIL!Q65</f>
        <v>0</v>
      </c>
      <c r="AK65" s="75">
        <f>RTM_IEX!K65</f>
        <v>38.6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43.43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2.0839741708247721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18.659147439119113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78.023148541791386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1.2679708964635996</v>
      </c>
      <c r="AD66">
        <f t="shared" si="1"/>
        <v>142.51829925527167</v>
      </c>
      <c r="AE66">
        <f>'IDT-1'!E66</f>
        <v>0</v>
      </c>
      <c r="AF66" s="26"/>
      <c r="AG66">
        <f t="shared" si="2"/>
        <v>142.51829925527167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43.43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1.8670763827919226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77.898315078577511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1.5989311639883801</v>
      </c>
      <c r="AD67">
        <f t="shared" si="1"/>
        <v>179.79646029738109</v>
      </c>
      <c r="AE67">
        <f>'IDT-1'!E67</f>
        <v>0</v>
      </c>
      <c r="AF67" s="26"/>
      <c r="AG67">
        <f t="shared" si="2"/>
        <v>179.79646029738109</v>
      </c>
      <c r="AI67" s="75">
        <f>PXIL!K67</f>
        <v>0</v>
      </c>
      <c r="AJ67" s="75">
        <f>PXIL!Q67</f>
        <v>0</v>
      </c>
      <c r="AK67" s="75">
        <f>RTM_IEX!K67</f>
        <v>38.61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43.43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1.4787066705505387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77.898181127718104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1.2557443317530934</v>
      </c>
      <c r="AD68">
        <f t="shared" ref="AD68:AD98" si="4">SUM(B68:AB68,AI68:AR68)-AC68</f>
        <v>141.14114346651553</v>
      </c>
      <c r="AE68">
        <f>'IDT-1'!E68</f>
        <v>0</v>
      </c>
      <c r="AF68" s="26"/>
      <c r="AG68">
        <f t="shared" ref="AG68:AG98" si="5">SUM(AD68:AF68)+AT68</f>
        <v>141.14114346651553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43.43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2.0839741708247721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79.002206551641706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1.6104661094860344</v>
      </c>
      <c r="AD69">
        <f t="shared" si="4"/>
        <v>181.09571461298046</v>
      </c>
      <c r="AE69">
        <f>'IDT-1'!E69</f>
        <v>0</v>
      </c>
      <c r="AF69" s="26"/>
      <c r="AG69">
        <f t="shared" si="5"/>
        <v>181.09571461298046</v>
      </c>
      <c r="AI69" s="75">
        <f>PXIL!K69</f>
        <v>0</v>
      </c>
      <c r="AJ69" s="75">
        <f>PXIL!Q69</f>
        <v>0</v>
      </c>
      <c r="AK69" s="75">
        <f>RTM_IEX!K69</f>
        <v>38.6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43.43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2.0835757057313939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79.482360261641702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1.2750079556412126</v>
      </c>
      <c r="AD70">
        <f t="shared" si="4"/>
        <v>143.3109280117319</v>
      </c>
      <c r="AE70">
        <f>'IDT-1'!E70</f>
        <v>0</v>
      </c>
      <c r="AF70" s="26"/>
      <c r="AG70">
        <f t="shared" si="5"/>
        <v>143.3109280117319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43.43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2.0835757057313939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17.64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80.393229368232724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1.5345276037792135</v>
      </c>
      <c r="AD71">
        <f t="shared" si="4"/>
        <v>172.54227747018487</v>
      </c>
      <c r="AE71">
        <f>'IDT-1'!E71</f>
        <v>0</v>
      </c>
      <c r="AF71" s="26"/>
      <c r="AG71">
        <f t="shared" si="5"/>
        <v>172.54227747018487</v>
      </c>
      <c r="AI71" s="75">
        <f>PXIL!K71</f>
        <v>0</v>
      </c>
      <c r="AJ71" s="75">
        <f>PXIL!Q71</f>
        <v>0</v>
      </c>
      <c r="AK71" s="75">
        <f>RTM_IEX!K71</f>
        <v>43.42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28.95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1.4887347863005944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17.64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81.294523568232719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1.1551283926482225</v>
      </c>
      <c r="AD72">
        <f t="shared" si="4"/>
        <v>129.8081299618851</v>
      </c>
      <c r="AE72">
        <f>'IDT-1'!E72</f>
        <v>0</v>
      </c>
      <c r="AF72" s="26"/>
      <c r="AG72">
        <f t="shared" si="5"/>
        <v>129.8081299618851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28.95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1.4887347863005944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17.159296750133191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82.19218337783272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1.5409816103738745</v>
      </c>
      <c r="AD73">
        <f t="shared" si="4"/>
        <v>173.26923330389261</v>
      </c>
      <c r="AE73">
        <f>'IDT-1'!E73</f>
        <v>0</v>
      </c>
      <c r="AF73" s="26"/>
      <c r="AG73">
        <f t="shared" si="5"/>
        <v>173.26923330389261</v>
      </c>
      <c r="AI73" s="75">
        <f>PXIL!K73</f>
        <v>0</v>
      </c>
      <c r="AJ73" s="75">
        <f>PXIL!Q73</f>
        <v>0</v>
      </c>
      <c r="AK73" s="75">
        <f>RTM_IEX!K73</f>
        <v>43.43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2.0835757057313939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17.309289029449211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83.50063662443273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1.1768665310929267</v>
      </c>
      <c r="AD74">
        <f t="shared" si="4"/>
        <v>132.25663482852039</v>
      </c>
      <c r="AE74">
        <f>'IDT-1'!E74</f>
        <v>0</v>
      </c>
      <c r="AF74" s="26"/>
      <c r="AG74">
        <f t="shared" si="5"/>
        <v>132.25663482852039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2.100998336106489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17.928543815479575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86.158920364632735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1.460886189271055</v>
      </c>
      <c r="AD75">
        <f t="shared" si="4"/>
        <v>164.24757632694775</v>
      </c>
      <c r="AE75">
        <f>'IDT-1'!E75</f>
        <v>0</v>
      </c>
      <c r="AF75" s="26"/>
      <c r="AG75">
        <f t="shared" si="5"/>
        <v>164.24757632694775</v>
      </c>
      <c r="AI75" s="75">
        <f>PXIL!K75</f>
        <v>0</v>
      </c>
      <c r="AJ75" s="75">
        <f>PXIL!Q75</f>
        <v>0</v>
      </c>
      <c r="AK75" s="75">
        <f>RTM_IEX!K75</f>
        <v>38.630000000000003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17.928543815479575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88.925081439232756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1.1378044067275348</v>
      </c>
      <c r="AD76">
        <f t="shared" si="4"/>
        <v>127.85681918409126</v>
      </c>
      <c r="AE76">
        <f>'IDT-1'!E76</f>
        <v>0</v>
      </c>
      <c r="AF76" s="26"/>
      <c r="AG76">
        <f t="shared" si="5"/>
        <v>127.85681918409126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18.45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17.928543815479575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88.970852439232743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1.5269911915275349</v>
      </c>
      <c r="AD77">
        <f t="shared" si="4"/>
        <v>171.69340339929127</v>
      </c>
      <c r="AE77">
        <f>'IDT-1'!E77</f>
        <v>0</v>
      </c>
      <c r="AF77" s="26"/>
      <c r="AG77">
        <f t="shared" si="5"/>
        <v>171.69340339929127</v>
      </c>
      <c r="AI77" s="75">
        <f>PXIL!K77</f>
        <v>0</v>
      </c>
      <c r="AJ77" s="75">
        <f>PXIL!Q77</f>
        <v>0</v>
      </c>
      <c r="AK77" s="75">
        <f>RTM_IEX!K77</f>
        <v>43.42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17.928543815479575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88.970853439232741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1.1456872003275349</v>
      </c>
      <c r="AD78">
        <f t="shared" si="4"/>
        <v>128.74470839049127</v>
      </c>
      <c r="AE78">
        <f>'IDT-1'!E78</f>
        <v>0</v>
      </c>
      <c r="AF78" s="26"/>
      <c r="AG78">
        <f t="shared" si="5"/>
        <v>128.74470839049127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17.999724370262612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88.970853439232741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1.4434895892096256</v>
      </c>
      <c r="AD79">
        <f t="shared" si="4"/>
        <v>162.28808655639222</v>
      </c>
      <c r="AE79">
        <f>'IDT-1'!E79</f>
        <v>0</v>
      </c>
      <c r="AF79" s="26"/>
      <c r="AG79">
        <f t="shared" si="5"/>
        <v>162.28808655639222</v>
      </c>
      <c r="AI79" s="75">
        <f>PXIL!K79</f>
        <v>0</v>
      </c>
      <c r="AJ79" s="75">
        <f>PXIL!Q79</f>
        <v>0</v>
      </c>
      <c r="AK79" s="75">
        <f>RTM_IEX!K79</f>
        <v>53.07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17.999708761427069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89.08085343923274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0.9774414518518727</v>
      </c>
      <c r="AD80">
        <f t="shared" si="4"/>
        <v>109.79411908491443</v>
      </c>
      <c r="AE80">
        <f>'IDT-1'!E80</f>
        <v>0</v>
      </c>
      <c r="AF80" s="26"/>
      <c r="AG80">
        <f t="shared" si="5"/>
        <v>109.79411908491443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89.430853439232749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1.4050360147513148</v>
      </c>
      <c r="AD81">
        <f t="shared" si="4"/>
        <v>157.95681576058792</v>
      </c>
      <c r="AE81">
        <f>'IDT-1'!E81</f>
        <v>0</v>
      </c>
      <c r="AF81" s="26"/>
      <c r="AG81">
        <f t="shared" si="5"/>
        <v>157.95681576058792</v>
      </c>
      <c r="AI81" s="75">
        <f>PXIL!K81</f>
        <v>0</v>
      </c>
      <c r="AJ81" s="75">
        <f>PXIL!Q81</f>
        <v>0</v>
      </c>
      <c r="AK81" s="75">
        <f>RTM_IEX!K81</f>
        <v>48.24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88.81569148423273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0.97511058954731455</v>
      </c>
      <c r="AD82">
        <f t="shared" si="4"/>
        <v>109.53157923079191</v>
      </c>
      <c r="AE82">
        <f>'IDT-1'!E82</f>
        <v>0</v>
      </c>
      <c r="AF82" s="26"/>
      <c r="AG82">
        <f t="shared" si="5"/>
        <v>109.53157923079191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88.728931229232757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1.3714867786690896</v>
      </c>
      <c r="AD83">
        <f t="shared" si="4"/>
        <v>154.1779518055082</v>
      </c>
      <c r="AE83">
        <f>'IDT-1'!E83</f>
        <v>0</v>
      </c>
      <c r="AF83" s="26"/>
      <c r="AG83">
        <f t="shared" si="5"/>
        <v>154.1779518055082</v>
      </c>
      <c r="AI83" s="75">
        <f>PXIL!K83</f>
        <v>0</v>
      </c>
      <c r="AJ83" s="75">
        <f>PXIL!Q83</f>
        <v>0</v>
      </c>
      <c r="AK83" s="75">
        <f>RTM_IEX!K83</f>
        <v>43.43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87.454101059832738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0.96891674508824499</v>
      </c>
      <c r="AD84">
        <f t="shared" si="4"/>
        <v>108.83392711399308</v>
      </c>
      <c r="AE84">
        <f>'IDT-1'!E84</f>
        <v>0</v>
      </c>
      <c r="AF84" s="26"/>
      <c r="AG84">
        <f t="shared" si="5"/>
        <v>108.83392711399308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86.346943650132744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1.3080212879730095</v>
      </c>
      <c r="AD85">
        <f t="shared" si="4"/>
        <v>147.02942971710425</v>
      </c>
      <c r="AE85">
        <f>'IDT-1'!E85</f>
        <v>0</v>
      </c>
      <c r="AF85" s="26"/>
      <c r="AG85">
        <f t="shared" si="5"/>
        <v>147.02942971710425</v>
      </c>
      <c r="AI85" s="75">
        <f>PXIL!K85</f>
        <v>0</v>
      </c>
      <c r="AJ85" s="75">
        <f>PXIL!Q85</f>
        <v>0</v>
      </c>
      <c r="AK85" s="75">
        <f>RTM_IEX!K85</f>
        <v>38.6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18.659147439119113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85.193136579732752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0.94902025766336517</v>
      </c>
      <c r="AD86">
        <f t="shared" si="4"/>
        <v>106.59285912131799</v>
      </c>
      <c r="AE86">
        <f>'IDT-1'!E86</f>
        <v>0</v>
      </c>
      <c r="AF86" s="26"/>
      <c r="AG86">
        <f t="shared" si="5"/>
        <v>106.59285912131799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1.5923863356770311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18.659147439119113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84.191939644232747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1.1905062852157835</v>
      </c>
      <c r="AD87">
        <f t="shared" si="4"/>
        <v>133.79296713381311</v>
      </c>
      <c r="AE87">
        <f>'IDT-1'!E87</f>
        <v>0</v>
      </c>
      <c r="AF87" s="26"/>
      <c r="AG87">
        <f t="shared" si="5"/>
        <v>133.79296713381311</v>
      </c>
      <c r="AI87" s="75">
        <f>PXIL!K87</f>
        <v>0</v>
      </c>
      <c r="AJ87" s="75">
        <f>PXIL!Q87</f>
        <v>0</v>
      </c>
      <c r="AK87" s="75">
        <f>RTM_IEX!K87</f>
        <v>28.95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1.5923863356770311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18.659147439119113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83.400288729632734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0.92877975716730343</v>
      </c>
      <c r="AD88">
        <f t="shared" si="4"/>
        <v>104.31304274726156</v>
      </c>
      <c r="AE88">
        <f>'IDT-1'!E88</f>
        <v>0</v>
      </c>
      <c r="AF88" s="26"/>
      <c r="AG88">
        <f t="shared" si="5"/>
        <v>104.31304274726156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18.659147439119113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83.416778729632711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1.1880603085824848</v>
      </c>
      <c r="AD89">
        <f t="shared" si="4"/>
        <v>133.51746122029883</v>
      </c>
      <c r="AE89">
        <f>'IDT-1'!E89</f>
        <v>0</v>
      </c>
      <c r="AF89" s="26"/>
      <c r="AG89">
        <f t="shared" si="5"/>
        <v>133.51746122029883</v>
      </c>
      <c r="AI89" s="75">
        <f>PXIL!K89</f>
        <v>0</v>
      </c>
      <c r="AJ89" s="75">
        <f>PXIL!Q89</f>
        <v>0</v>
      </c>
      <c r="AK89" s="75">
        <f>RTM_IEX!K89</f>
        <v>28.94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18.659147439119113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82.879783985232706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0.92866275483176475</v>
      </c>
      <c r="AD90">
        <f t="shared" si="4"/>
        <v>104.29986402964954</v>
      </c>
      <c r="AE90">
        <f>'IDT-1'!E90</f>
        <v>0</v>
      </c>
      <c r="AF90" s="26"/>
      <c r="AG90">
        <f t="shared" si="5"/>
        <v>104.29986402964954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18.659147439119113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82.091680923032726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0.92172744788440497</v>
      </c>
      <c r="AD91">
        <f t="shared" si="4"/>
        <v>103.51869627439692</v>
      </c>
      <c r="AE91">
        <f>'IDT-1'!E91</f>
        <v>0</v>
      </c>
      <c r="AF91" s="26"/>
      <c r="AG91">
        <f t="shared" si="5"/>
        <v>103.51869627439692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81.137398405632709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0.92249728982140911</v>
      </c>
      <c r="AD92">
        <f t="shared" si="4"/>
        <v>103.60540847075583</v>
      </c>
      <c r="AE92">
        <f>'IDT-1'!E92</f>
        <v>0</v>
      </c>
      <c r="AF92" s="26"/>
      <c r="AG92">
        <f t="shared" si="5"/>
        <v>103.60540847075583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18.659147439119113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79.696910510332728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1.0704054682526449</v>
      </c>
      <c r="AD93">
        <f t="shared" si="4"/>
        <v>120.26524784132867</v>
      </c>
      <c r="AE93">
        <f>'IDT-1'!E93</f>
        <v>0</v>
      </c>
      <c r="AF93" s="26"/>
      <c r="AG93">
        <f t="shared" si="5"/>
        <v>120.26524784132867</v>
      </c>
      <c r="AI93" s="75">
        <f>PXIL!K93</f>
        <v>0</v>
      </c>
      <c r="AJ93" s="75">
        <f>PXIL!Q93</f>
        <v>0</v>
      </c>
      <c r="AK93" s="75">
        <f>RTM_IEX!K93</f>
        <v>19.29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18.659147439119113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78.649393240632719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0.89143531627928485</v>
      </c>
      <c r="AD94">
        <f t="shared" si="4"/>
        <v>100.10670072360203</v>
      </c>
      <c r="AE94">
        <f>'IDT-1'!E94</f>
        <v>0</v>
      </c>
      <c r="AF94" s="26"/>
      <c r="AG94">
        <f t="shared" si="5"/>
        <v>100.10670072360203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18.659147439119113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78.174368640632736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0.88725509979928496</v>
      </c>
      <c r="AD95">
        <f t="shared" si="4"/>
        <v>99.635856340082043</v>
      </c>
      <c r="AE95">
        <f>'IDT-1'!E95</f>
        <v>0</v>
      </c>
      <c r="AF95" s="26"/>
      <c r="AG95">
        <f t="shared" si="5"/>
        <v>99.635856340082043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18.659147439119113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78.224368640632747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0.88769509979928507</v>
      </c>
      <c r="AD96">
        <f t="shared" si="4"/>
        <v>99.685416340082057</v>
      </c>
      <c r="AE96">
        <f>'IDT-1'!E96</f>
        <v>0</v>
      </c>
      <c r="AF96" s="26"/>
      <c r="AG96">
        <f t="shared" si="5"/>
        <v>99.685416340082057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18.659147439119113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77.665634212432721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1.010202236831125</v>
      </c>
      <c r="AD97">
        <f t="shared" si="4"/>
        <v>113.4841747748502</v>
      </c>
      <c r="AE97">
        <f>'IDT-1'!E97</f>
        <v>0</v>
      </c>
      <c r="AF97" s="26"/>
      <c r="AG97">
        <f t="shared" si="5"/>
        <v>113.4841747748502</v>
      </c>
      <c r="AI97" s="75">
        <f>PXIL!K97</f>
        <v>0</v>
      </c>
      <c r="AJ97" s="75">
        <f>PXIL!Q97</f>
        <v>0</v>
      </c>
      <c r="AK97" s="75">
        <f>RTM_IEX!K97</f>
        <v>14.48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18.659147439119113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77.665634212432721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0.88277823683112489</v>
      </c>
      <c r="AD98">
        <f t="shared" si="4"/>
        <v>99.13159877485019</v>
      </c>
      <c r="AE98">
        <f>'IDT-1'!E98</f>
        <v>0</v>
      </c>
      <c r="AF98" s="26"/>
      <c r="AG98">
        <f t="shared" si="5"/>
        <v>99.13159877485019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4.9094468810653449E-2</v>
      </c>
      <c r="F99">
        <f t="shared" si="6"/>
        <v>0</v>
      </c>
      <c r="G99">
        <f t="shared" si="6"/>
        <v>-1.6890000000000013E-3</v>
      </c>
      <c r="H99">
        <f t="shared" si="6"/>
        <v>0</v>
      </c>
      <c r="I99">
        <f t="shared" si="6"/>
        <v>0.44618461572816226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1.8936820743350133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2.7855917390987195E-2</v>
      </c>
      <c r="AD99">
        <f t="shared" si="6"/>
        <v>3.0312412414828431</v>
      </c>
      <c r="AE99">
        <f t="shared" si="6"/>
        <v>0</v>
      </c>
      <c r="AG99">
        <f t="shared" si="6"/>
        <v>3.0312412414828431</v>
      </c>
      <c r="AI99">
        <f t="shared" si="6"/>
        <v>0</v>
      </c>
      <c r="AJ99">
        <f t="shared" si="6"/>
        <v>0</v>
      </c>
      <c r="AK99">
        <f t="shared" si="6"/>
        <v>0.29552999999999996</v>
      </c>
      <c r="AL99">
        <f t="shared" si="6"/>
        <v>-5.1249999999999997E-2</v>
      </c>
      <c r="AM99">
        <f t="shared" si="6"/>
        <v>0</v>
      </c>
      <c r="AN99">
        <f t="shared" si="6"/>
        <v>0</v>
      </c>
      <c r="AO99">
        <f t="shared" si="6"/>
        <v>0.3857850000000001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441</v>
      </c>
    </row>
    <row r="102" spans="1:47">
      <c r="AT102" s="199">
        <f>SUMIF(AT3:AT98,"&lt;0",AT3:AT98)/4000</f>
        <v>0</v>
      </c>
      <c r="AU102" s="70" t="s">
        <v>442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44868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-3.0300000000000004E-2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8.8447044206656666E-2</v>
      </c>
      <c r="AD3">
        <f>SUM(B3:AB3,AI3:AR3)-AC3</f>
        <v>9.9014844265585857</v>
      </c>
      <c r="AE3">
        <f>'IDT-1'!D3</f>
        <v>0</v>
      </c>
      <c r="AF3" s="26"/>
      <c r="AG3">
        <f>SUM(AD3:AF3)</f>
        <v>9.9014844265585857</v>
      </c>
      <c r="AI3" s="75">
        <f>PXIL!L3</f>
        <v>0</v>
      </c>
      <c r="AJ3" s="75">
        <f>PXIL!R3</f>
        <v>0</v>
      </c>
      <c r="AK3" s="75">
        <f>RTM_IEX!L3</f>
        <v>2.12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-3.0300000000000004E-2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8.677504420665666E-2</v>
      </c>
      <c r="AD4">
        <f t="shared" ref="AD4:AD67" si="1">SUM(B4:AB4,AI4:AR4)-AC4</f>
        <v>9.7131564265585837</v>
      </c>
      <c r="AE4">
        <f>'IDT-1'!D4</f>
        <v>0</v>
      </c>
      <c r="AF4" s="26"/>
      <c r="AG4">
        <f t="shared" ref="AG4:AG67" si="2">SUM(AD4:AF4)</f>
        <v>9.7131564265585837</v>
      </c>
      <c r="AI4" s="75">
        <f>PXIL!L4</f>
        <v>0</v>
      </c>
      <c r="AJ4" s="75">
        <f>PXIL!R4</f>
        <v>0</v>
      </c>
      <c r="AK4" s="75">
        <f>RTM_IEX!L4</f>
        <v>1.93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-3.0300000000000004E-2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8.5895044206656668E-2</v>
      </c>
      <c r="AD5">
        <f t="shared" si="1"/>
        <v>9.6140364265585845</v>
      </c>
      <c r="AE5">
        <f>'IDT-1'!D5</f>
        <v>0</v>
      </c>
      <c r="AF5" s="26"/>
      <c r="AG5">
        <f t="shared" si="2"/>
        <v>9.6140364265585845</v>
      </c>
      <c r="AI5" s="75">
        <f>PXIL!L5</f>
        <v>0</v>
      </c>
      <c r="AJ5" s="75">
        <f>PXIL!R5</f>
        <v>0</v>
      </c>
      <c r="AK5" s="75">
        <f>RTM_IEX!L5</f>
        <v>1.83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-3.0300000000000004E-2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8.3343044206656669E-2</v>
      </c>
      <c r="AD6">
        <f t="shared" si="1"/>
        <v>9.3265884265585832</v>
      </c>
      <c r="AE6">
        <f>'IDT-1'!D6</f>
        <v>0</v>
      </c>
      <c r="AF6" s="26"/>
      <c r="AG6">
        <f t="shared" si="2"/>
        <v>9.3265884265585832</v>
      </c>
      <c r="AI6" s="75">
        <f>PXIL!L6</f>
        <v>0</v>
      </c>
      <c r="AJ6" s="75">
        <f>PXIL!R6</f>
        <v>0</v>
      </c>
      <c r="AK6" s="75">
        <f>RTM_IEX!L6</f>
        <v>1.54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0.12047403694273415</v>
      </c>
      <c r="AD7">
        <f t="shared" si="1"/>
        <v>13.569757433822506</v>
      </c>
      <c r="AE7">
        <f>'IDT-1'!D7</f>
        <v>0</v>
      </c>
      <c r="AF7" s="26"/>
      <c r="AG7">
        <f t="shared" si="2"/>
        <v>13.569757433822506</v>
      </c>
      <c r="AI7" s="75">
        <f>PXIL!L7</f>
        <v>0</v>
      </c>
      <c r="AJ7" s="75">
        <f>PXIL!R7</f>
        <v>0</v>
      </c>
      <c r="AK7" s="75">
        <f>RTM_IEX!L7</f>
        <v>5.79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6.9522036942734136E-2</v>
      </c>
      <c r="AD8">
        <f t="shared" si="1"/>
        <v>7.8307094338225074</v>
      </c>
      <c r="AE8">
        <f>'IDT-1'!D8</f>
        <v>0</v>
      </c>
      <c r="AF8" s="26"/>
      <c r="AG8">
        <f t="shared" si="2"/>
        <v>7.8307094338225074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8.2282036942734144E-2</v>
      </c>
      <c r="AD9">
        <f t="shared" si="1"/>
        <v>9.2679494338225066</v>
      </c>
      <c r="AE9">
        <f>'IDT-1'!D9</f>
        <v>0</v>
      </c>
      <c r="AF9" s="26"/>
      <c r="AG9">
        <f t="shared" si="2"/>
        <v>9.2679494338225066</v>
      </c>
      <c r="AI9" s="75">
        <f>PXIL!L9</f>
        <v>0</v>
      </c>
      <c r="AJ9" s="75">
        <f>PXIL!R9</f>
        <v>0</v>
      </c>
      <c r="AK9" s="75">
        <f>RTM_IEX!L9</f>
        <v>1.45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8.2282036942734144E-2</v>
      </c>
      <c r="AD10">
        <f t="shared" si="1"/>
        <v>9.2679494338225066</v>
      </c>
      <c r="AE10">
        <f>'IDT-1'!D10</f>
        <v>0</v>
      </c>
      <c r="AF10" s="26"/>
      <c r="AG10">
        <f t="shared" si="2"/>
        <v>9.2679494338225066</v>
      </c>
      <c r="AI10" s="75">
        <f>PXIL!L10</f>
        <v>0</v>
      </c>
      <c r="AJ10" s="75">
        <f>PXIL!R10</f>
        <v>0</v>
      </c>
      <c r="AK10" s="75">
        <f>RTM_IEX!L10</f>
        <v>1.45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8.1402036942734138E-2</v>
      </c>
      <c r="AD11">
        <f t="shared" si="1"/>
        <v>9.1688294338225074</v>
      </c>
      <c r="AE11">
        <f>'IDT-1'!D11</f>
        <v>0</v>
      </c>
      <c r="AF11" s="26"/>
      <c r="AG11">
        <f t="shared" si="2"/>
        <v>9.1688294338225074</v>
      </c>
      <c r="AI11" s="75">
        <f>PXIL!L11</f>
        <v>0</v>
      </c>
      <c r="AJ11" s="75">
        <f>PXIL!R11</f>
        <v>0</v>
      </c>
      <c r="AK11" s="75">
        <f>RTM_IEX!L11</f>
        <v>1.35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8.0522036942734132E-2</v>
      </c>
      <c r="AD12">
        <f t="shared" si="1"/>
        <v>9.0697094338225082</v>
      </c>
      <c r="AE12">
        <f>'IDT-1'!D12</f>
        <v>0</v>
      </c>
      <c r="AF12" s="26"/>
      <c r="AG12">
        <f t="shared" si="2"/>
        <v>9.0697094338225082</v>
      </c>
      <c r="AI12" s="75">
        <f>PXIL!L12</f>
        <v>0</v>
      </c>
      <c r="AJ12" s="75">
        <f>PXIL!R12</f>
        <v>0</v>
      </c>
      <c r="AK12" s="75">
        <f>RTM_IEX!L12</f>
        <v>1.25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0.12047403694273415</v>
      </c>
      <c r="AD13">
        <f t="shared" si="1"/>
        <v>13.569757433822506</v>
      </c>
      <c r="AE13">
        <f>'IDT-1'!D13</f>
        <v>0</v>
      </c>
      <c r="AF13" s="26"/>
      <c r="AG13">
        <f t="shared" si="2"/>
        <v>13.569757433822506</v>
      </c>
      <c r="AI13" s="75">
        <f>PXIL!L13</f>
        <v>0</v>
      </c>
      <c r="AJ13" s="75">
        <f>PXIL!R13</f>
        <v>0</v>
      </c>
      <c r="AK13" s="75">
        <f>RTM_IEX!L13</f>
        <v>5.79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6.9522036942734136E-2</v>
      </c>
      <c r="AD14">
        <f t="shared" si="1"/>
        <v>7.8307094338225074</v>
      </c>
      <c r="AE14">
        <f>'IDT-1'!D14</f>
        <v>0</v>
      </c>
      <c r="AF14" s="26"/>
      <c r="AG14">
        <f t="shared" si="2"/>
        <v>7.8307094338225074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8.0522036942734132E-2</v>
      </c>
      <c r="AD15">
        <f t="shared" si="1"/>
        <v>9.0697094338225082</v>
      </c>
      <c r="AE15">
        <f>'IDT-1'!D15</f>
        <v>0</v>
      </c>
      <c r="AF15" s="26"/>
      <c r="AG15">
        <f t="shared" si="2"/>
        <v>9.0697094338225082</v>
      </c>
      <c r="AI15" s="75">
        <f>PXIL!L15</f>
        <v>0</v>
      </c>
      <c r="AJ15" s="75">
        <f>PXIL!R15</f>
        <v>0</v>
      </c>
      <c r="AK15" s="75">
        <f>RTM_IEX!L15</f>
        <v>1.25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8.0522036942734132E-2</v>
      </c>
      <c r="AD16">
        <f t="shared" si="1"/>
        <v>9.0697094338225082</v>
      </c>
      <c r="AE16">
        <f>'IDT-1'!D16</f>
        <v>0</v>
      </c>
      <c r="AF16" s="26"/>
      <c r="AG16">
        <f t="shared" si="2"/>
        <v>9.0697094338225082</v>
      </c>
      <c r="AI16" s="75">
        <f>PXIL!L16</f>
        <v>0</v>
      </c>
      <c r="AJ16" s="75">
        <f>PXIL!R16</f>
        <v>0</v>
      </c>
      <c r="AK16" s="75">
        <f>RTM_IEX!L16</f>
        <v>1.25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8.1402036942734138E-2</v>
      </c>
      <c r="AD17">
        <f t="shared" si="1"/>
        <v>9.1688294338225074</v>
      </c>
      <c r="AE17">
        <f>'IDT-1'!D17</f>
        <v>0</v>
      </c>
      <c r="AF17" s="26"/>
      <c r="AG17">
        <f t="shared" si="2"/>
        <v>9.1688294338225074</v>
      </c>
      <c r="AI17" s="75">
        <f>PXIL!L17</f>
        <v>0</v>
      </c>
      <c r="AJ17" s="75">
        <f>PXIL!R17</f>
        <v>0</v>
      </c>
      <c r="AK17" s="75">
        <f>RTM_IEX!L17</f>
        <v>1.35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8.2282036942734144E-2</v>
      </c>
      <c r="AD18">
        <f t="shared" si="1"/>
        <v>9.2679494338225066</v>
      </c>
      <c r="AE18">
        <f>'IDT-1'!D18</f>
        <v>0</v>
      </c>
      <c r="AF18" s="26"/>
      <c r="AG18">
        <f t="shared" si="2"/>
        <v>9.2679494338225066</v>
      </c>
      <c r="AI18" s="75">
        <f>PXIL!L18</f>
        <v>0</v>
      </c>
      <c r="AJ18" s="75">
        <f>PXIL!R18</f>
        <v>0</v>
      </c>
      <c r="AK18" s="75">
        <f>RTM_IEX!L18</f>
        <v>1.45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0.12901003694273414</v>
      </c>
      <c r="AD19">
        <f t="shared" si="1"/>
        <v>14.531221433822507</v>
      </c>
      <c r="AE19">
        <f>'IDT-1'!D19</f>
        <v>0</v>
      </c>
      <c r="AF19" s="26"/>
      <c r="AG19">
        <f t="shared" si="2"/>
        <v>14.531221433822507</v>
      </c>
      <c r="AI19" s="75">
        <f>PXIL!L19</f>
        <v>0</v>
      </c>
      <c r="AJ19" s="75">
        <f>PXIL!R19</f>
        <v>0</v>
      </c>
      <c r="AK19" s="75">
        <f>RTM_IEX!L19</f>
        <v>6.76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6.9522036942734136E-2</v>
      </c>
      <c r="AD20">
        <f t="shared" si="1"/>
        <v>7.8307094338225074</v>
      </c>
      <c r="AE20">
        <f>'IDT-1'!D20</f>
        <v>0</v>
      </c>
      <c r="AF20" s="26"/>
      <c r="AG20">
        <f t="shared" si="2"/>
        <v>7.8307094338225074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9.1610036942734133E-2</v>
      </c>
      <c r="AD21">
        <f t="shared" si="1"/>
        <v>10.318621433822507</v>
      </c>
      <c r="AE21">
        <f>'IDT-1'!D21</f>
        <v>0</v>
      </c>
      <c r="AF21" s="26"/>
      <c r="AG21">
        <f t="shared" si="2"/>
        <v>10.318621433822507</v>
      </c>
      <c r="AI21" s="75">
        <f>PXIL!L21</f>
        <v>0</v>
      </c>
      <c r="AJ21" s="75">
        <f>PXIL!R21</f>
        <v>0</v>
      </c>
      <c r="AK21" s="75">
        <f>RTM_IEX!L21</f>
        <v>2.5099999999999998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0.10349003694273413</v>
      </c>
      <c r="AD22">
        <f t="shared" si="1"/>
        <v>11.656741433822507</v>
      </c>
      <c r="AE22">
        <f>'IDT-1'!D22</f>
        <v>0</v>
      </c>
      <c r="AF22" s="26"/>
      <c r="AG22">
        <f t="shared" si="2"/>
        <v>11.656741433822507</v>
      </c>
      <c r="AI22" s="75">
        <f>PXIL!L22</f>
        <v>0</v>
      </c>
      <c r="AJ22" s="75">
        <f>PXIL!R22</f>
        <v>0</v>
      </c>
      <c r="AK22" s="75">
        <f>RTM_IEX!L22</f>
        <v>3.86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4.1500000000000004</v>
      </c>
      <c r="AB23" s="117">
        <f>-STOA!R23</f>
        <v>0</v>
      </c>
      <c r="AC23">
        <f t="shared" si="0"/>
        <v>0.11281803694273412</v>
      </c>
      <c r="AD23">
        <f t="shared" si="1"/>
        <v>12.707413433822508</v>
      </c>
      <c r="AE23">
        <f>'IDT-1'!D23</f>
        <v>0</v>
      </c>
      <c r="AF23" s="26"/>
      <c r="AG23">
        <f t="shared" si="2"/>
        <v>12.707413433822508</v>
      </c>
      <c r="AI23" s="75">
        <f>PXIL!L23</f>
        <v>0</v>
      </c>
      <c r="AJ23" s="75">
        <f>PXIL!R23</f>
        <v>0</v>
      </c>
      <c r="AK23" s="75">
        <f>RTM_IEX!L23</f>
        <v>3.67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4.9997715538904375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4.1500000000000004</v>
      </c>
      <c r="AB24" s="117">
        <f>-STOA!R24</f>
        <v>0</v>
      </c>
      <c r="AC24">
        <f t="shared" si="0"/>
        <v>0.13578198967423588</v>
      </c>
      <c r="AD24">
        <f t="shared" si="1"/>
        <v>15.293989564216204</v>
      </c>
      <c r="AE24">
        <f>'IDT-1'!D24</f>
        <v>0</v>
      </c>
      <c r="AF24" s="26"/>
      <c r="AG24">
        <f t="shared" si="2"/>
        <v>15.293989564216204</v>
      </c>
      <c r="AI24" s="75">
        <f>PXIL!L24</f>
        <v>0</v>
      </c>
      <c r="AJ24" s="75">
        <f>PXIL!R24</f>
        <v>0</v>
      </c>
      <c r="AK24" s="75">
        <f>RTM_IEX!L24</f>
        <v>6.28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4.9997715538904375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4.1500000000000004</v>
      </c>
      <c r="AB25" s="117">
        <f>-STOA!R25</f>
        <v>0</v>
      </c>
      <c r="AC25">
        <f t="shared" si="0"/>
        <v>0.19940598967423587</v>
      </c>
      <c r="AD25">
        <f t="shared" si="1"/>
        <v>22.4603655642162</v>
      </c>
      <c r="AE25">
        <f>'IDT-1'!D25</f>
        <v>0</v>
      </c>
      <c r="AF25" s="26"/>
      <c r="AG25">
        <f t="shared" si="2"/>
        <v>22.4603655642162</v>
      </c>
      <c r="AI25" s="75">
        <f>PXIL!L25</f>
        <v>0</v>
      </c>
      <c r="AJ25" s="75">
        <f>PXIL!R25</f>
        <v>0</v>
      </c>
      <c r="AK25" s="75">
        <f>RTM_IEX!L25</f>
        <v>13.51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4.9997715538904375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4.1500000000000004</v>
      </c>
      <c r="AB26" s="117">
        <f>-STOA!R26</f>
        <v>0</v>
      </c>
      <c r="AC26">
        <f t="shared" si="0"/>
        <v>0.13490198967423586</v>
      </c>
      <c r="AD26">
        <f t="shared" si="1"/>
        <v>15.194869564216203</v>
      </c>
      <c r="AE26">
        <f>'IDT-1'!D26</f>
        <v>0</v>
      </c>
      <c r="AF26" s="26"/>
      <c r="AG26">
        <f t="shared" si="2"/>
        <v>15.194869564216203</v>
      </c>
      <c r="AI26" s="75">
        <f>PXIL!L26</f>
        <v>0</v>
      </c>
      <c r="AJ26" s="75">
        <f>PXIL!R26</f>
        <v>0</v>
      </c>
      <c r="AK26" s="75">
        <f>RTM_IEX!L26</f>
        <v>6.18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4.1500000000000004</v>
      </c>
      <c r="AB27" s="117">
        <f>-STOA!R27</f>
        <v>0</v>
      </c>
      <c r="AC27">
        <f t="shared" si="0"/>
        <v>0.17142400000000002</v>
      </c>
      <c r="AD27">
        <f t="shared" si="1"/>
        <v>19.308576000000002</v>
      </c>
      <c r="AE27">
        <f>'IDT-1'!D27</f>
        <v>0</v>
      </c>
      <c r="AF27" s="26"/>
      <c r="AG27">
        <f t="shared" si="2"/>
        <v>19.308576000000002</v>
      </c>
      <c r="AI27" s="75">
        <f>PXIL!L27</f>
        <v>0</v>
      </c>
      <c r="AJ27" s="75">
        <f>PXIL!R27</f>
        <v>0</v>
      </c>
      <c r="AK27" s="75">
        <f>RTM_IEX!L27</f>
        <v>10.33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4.1500000000000004</v>
      </c>
      <c r="AB28" s="117">
        <f>-STOA!R28</f>
        <v>0</v>
      </c>
      <c r="AC28">
        <f t="shared" si="0"/>
        <v>0.17820000000000003</v>
      </c>
      <c r="AD28">
        <f t="shared" si="1"/>
        <v>20.0718</v>
      </c>
      <c r="AE28">
        <f>'IDT-1'!D28</f>
        <v>0</v>
      </c>
      <c r="AF28" s="26"/>
      <c r="AG28">
        <f t="shared" si="2"/>
        <v>20.0718</v>
      </c>
      <c r="AI28" s="75">
        <f>PXIL!L28</f>
        <v>0</v>
      </c>
      <c r="AJ28" s="75">
        <f>PXIL!R28</f>
        <v>0</v>
      </c>
      <c r="AK28" s="75">
        <f>RTM_IEX!L28</f>
        <v>11.1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4.9999191003964079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4.1500000000000004</v>
      </c>
      <c r="AB29" s="117">
        <f>-STOA!R29</f>
        <v>0</v>
      </c>
      <c r="AC29">
        <f t="shared" si="0"/>
        <v>0.18075128808348839</v>
      </c>
      <c r="AD29">
        <f t="shared" si="1"/>
        <v>20.359167812312922</v>
      </c>
      <c r="AE29">
        <f>'IDT-1'!D29</f>
        <v>0</v>
      </c>
      <c r="AF29" s="26"/>
      <c r="AG29">
        <f t="shared" si="2"/>
        <v>20.359167812312922</v>
      </c>
      <c r="AI29" s="75">
        <f>PXIL!L29</f>
        <v>0</v>
      </c>
      <c r="AJ29" s="75">
        <f>PXIL!R29</f>
        <v>0</v>
      </c>
      <c r="AK29" s="75">
        <f>RTM_IEX!L29</f>
        <v>11.39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4.9999191003964079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4.1500000000000004</v>
      </c>
      <c r="AB30" s="117">
        <f>-STOA!R30</f>
        <v>0</v>
      </c>
      <c r="AC30">
        <f t="shared" si="0"/>
        <v>0.1891992880834884</v>
      </c>
      <c r="AD30">
        <f t="shared" si="1"/>
        <v>21.310719812312918</v>
      </c>
      <c r="AE30">
        <f>'IDT-1'!D30</f>
        <v>0</v>
      </c>
      <c r="AF30" s="26"/>
      <c r="AG30">
        <f t="shared" si="2"/>
        <v>21.310719812312918</v>
      </c>
      <c r="AI30" s="75">
        <f>PXIL!L30</f>
        <v>0</v>
      </c>
      <c r="AJ30" s="75">
        <f>PXIL!R30</f>
        <v>0</v>
      </c>
      <c r="AK30" s="75">
        <f>RTM_IEX!L30</f>
        <v>12.35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4.9999191003964079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4.1500000000000004</v>
      </c>
      <c r="AB31" s="117">
        <f>-STOA!R31</f>
        <v>0</v>
      </c>
      <c r="AC31">
        <f t="shared" si="0"/>
        <v>0.2333752880834884</v>
      </c>
      <c r="AD31">
        <f t="shared" si="1"/>
        <v>26.286543812312917</v>
      </c>
      <c r="AE31">
        <f>'IDT-1'!D31</f>
        <v>0</v>
      </c>
      <c r="AF31" s="26"/>
      <c r="AG31">
        <f t="shared" si="2"/>
        <v>26.286543812312917</v>
      </c>
      <c r="AI31" s="75">
        <f>PXIL!L31</f>
        <v>0</v>
      </c>
      <c r="AJ31" s="75">
        <f>PXIL!R31</f>
        <v>0</v>
      </c>
      <c r="AK31" s="75">
        <f>RTM_IEX!L31</f>
        <v>17.37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4.9999191003964079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4.1500000000000004</v>
      </c>
      <c r="AB32" s="117">
        <f>-STOA!R32</f>
        <v>0</v>
      </c>
      <c r="AC32">
        <f t="shared" si="0"/>
        <v>0.16966328808348841</v>
      </c>
      <c r="AD32">
        <f t="shared" si="1"/>
        <v>19.110255812312921</v>
      </c>
      <c r="AE32">
        <f>'IDT-1'!D32</f>
        <v>0</v>
      </c>
      <c r="AF32" s="26"/>
      <c r="AG32">
        <f t="shared" si="2"/>
        <v>19.110255812312921</v>
      </c>
      <c r="AI32" s="75">
        <f>PXIL!L32</f>
        <v>0</v>
      </c>
      <c r="AJ32" s="75">
        <f>PXIL!R32</f>
        <v>0</v>
      </c>
      <c r="AK32" s="75">
        <f>RTM_IEX!L32</f>
        <v>10.130000000000001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4.9999191003964079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4.1500000000000004</v>
      </c>
      <c r="AB33" s="117">
        <f>-STOA!R33</f>
        <v>0</v>
      </c>
      <c r="AC33">
        <f t="shared" si="0"/>
        <v>0.20107928808348841</v>
      </c>
      <c r="AD33">
        <f t="shared" si="1"/>
        <v>22.648839812312918</v>
      </c>
      <c r="AE33">
        <f>'IDT-1'!D33</f>
        <v>0</v>
      </c>
      <c r="AF33" s="26"/>
      <c r="AG33">
        <f t="shared" si="2"/>
        <v>22.648839812312918</v>
      </c>
      <c r="AI33" s="75">
        <f>PXIL!L33</f>
        <v>0</v>
      </c>
      <c r="AJ33" s="75">
        <f>PXIL!R33</f>
        <v>0</v>
      </c>
      <c r="AK33" s="75">
        <f>RTM_IEX!L33</f>
        <v>13.7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4.9999191003964079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4.1500000000000004</v>
      </c>
      <c r="AB34" s="117">
        <f>-STOA!R34</f>
        <v>0</v>
      </c>
      <c r="AC34">
        <f t="shared" si="0"/>
        <v>0.20283928808348839</v>
      </c>
      <c r="AD34">
        <f t="shared" si="1"/>
        <v>22.84707981231292</v>
      </c>
      <c r="AE34">
        <f>'IDT-1'!D34</f>
        <v>0</v>
      </c>
      <c r="AF34" s="26"/>
      <c r="AG34">
        <f t="shared" si="2"/>
        <v>22.84707981231292</v>
      </c>
      <c r="AI34" s="75">
        <f>PXIL!L34</f>
        <v>0</v>
      </c>
      <c r="AJ34" s="75">
        <f>PXIL!R34</f>
        <v>0</v>
      </c>
      <c r="AK34" s="75">
        <f>RTM_IEX!L34</f>
        <v>13.9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4.1500000000000004</v>
      </c>
      <c r="AB35" s="117">
        <f>-STOA!R35</f>
        <v>0</v>
      </c>
      <c r="AC35">
        <f t="shared" si="0"/>
        <v>0.18840800000000002</v>
      </c>
      <c r="AD35">
        <f t="shared" si="1"/>
        <v>21.221592000000005</v>
      </c>
      <c r="AE35">
        <f>'IDT-1'!D35</f>
        <v>0</v>
      </c>
      <c r="AF35" s="26"/>
      <c r="AG35">
        <f t="shared" si="2"/>
        <v>21.221592000000005</v>
      </c>
      <c r="AI35" s="75">
        <f>PXIL!L35</f>
        <v>0</v>
      </c>
      <c r="AJ35" s="75">
        <f>PXIL!R35</f>
        <v>0</v>
      </c>
      <c r="AK35" s="75">
        <f>RTM_IEX!L35</f>
        <v>12.26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4.1500000000000004</v>
      </c>
      <c r="AB36" s="117">
        <f>-STOA!R36</f>
        <v>0</v>
      </c>
      <c r="AC36">
        <f t="shared" si="0"/>
        <v>0.18497600000000003</v>
      </c>
      <c r="AD36">
        <f t="shared" si="1"/>
        <v>20.835024000000004</v>
      </c>
      <c r="AE36">
        <f>'IDT-1'!D36</f>
        <v>0</v>
      </c>
      <c r="AF36" s="26"/>
      <c r="AG36">
        <f t="shared" si="2"/>
        <v>20.835024000000004</v>
      </c>
      <c r="AI36" s="75">
        <f>PXIL!L36</f>
        <v>0</v>
      </c>
      <c r="AJ36" s="75">
        <f>PXIL!R36</f>
        <v>0</v>
      </c>
      <c r="AK36" s="75">
        <f>RTM_IEX!L36</f>
        <v>11.87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4.1500000000000004</v>
      </c>
      <c r="AB37" s="117">
        <f>-STOA!R37</f>
        <v>0</v>
      </c>
      <c r="AC37">
        <f t="shared" si="0"/>
        <v>0.22492800000000002</v>
      </c>
      <c r="AD37">
        <f t="shared" si="1"/>
        <v>25.335072000000004</v>
      </c>
      <c r="AE37">
        <f>'IDT-1'!D37</f>
        <v>0</v>
      </c>
      <c r="AF37" s="26"/>
      <c r="AG37">
        <f t="shared" si="2"/>
        <v>25.335072000000004</v>
      </c>
      <c r="AI37" s="75">
        <f>PXIL!L37</f>
        <v>0</v>
      </c>
      <c r="AJ37" s="75">
        <f>PXIL!R37</f>
        <v>0</v>
      </c>
      <c r="AK37" s="75">
        <f>RTM_IEX!L37</f>
        <v>16.41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4.1500000000000004</v>
      </c>
      <c r="AB38" s="117">
        <f>-STOA!R38</f>
        <v>0</v>
      </c>
      <c r="AC38">
        <f t="shared" si="0"/>
        <v>0.15268000000000004</v>
      </c>
      <c r="AD38">
        <f t="shared" si="1"/>
        <v>17.197320000000001</v>
      </c>
      <c r="AE38">
        <f>'IDT-1'!D38</f>
        <v>0</v>
      </c>
      <c r="AF38" s="26"/>
      <c r="AG38">
        <f t="shared" si="2"/>
        <v>17.197320000000001</v>
      </c>
      <c r="AI38" s="75">
        <f>PXIL!L38</f>
        <v>0</v>
      </c>
      <c r="AJ38" s="75">
        <f>PXIL!R38</f>
        <v>0</v>
      </c>
      <c r="AK38" s="75">
        <f>RTM_IEX!L38</f>
        <v>8.1999999999999993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4.1500000000000004</v>
      </c>
      <c r="AB39" s="117">
        <f>-STOA!R39</f>
        <v>0</v>
      </c>
      <c r="AC39">
        <f t="shared" si="0"/>
        <v>0.17987200000000003</v>
      </c>
      <c r="AD39">
        <f t="shared" si="1"/>
        <v>20.260128000000002</v>
      </c>
      <c r="AE39">
        <f>'IDT-1'!D39</f>
        <v>0</v>
      </c>
      <c r="AF39" s="26"/>
      <c r="AG39">
        <f t="shared" si="2"/>
        <v>20.260128000000002</v>
      </c>
      <c r="AI39" s="75">
        <f>PXIL!L39</f>
        <v>0</v>
      </c>
      <c r="AJ39" s="75">
        <f>PXIL!R39</f>
        <v>0</v>
      </c>
      <c r="AK39" s="75">
        <f>RTM_IEX!L39</f>
        <v>11.29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4.1500000000000004</v>
      </c>
      <c r="AB40" s="117">
        <f>-STOA!R40</f>
        <v>0</v>
      </c>
      <c r="AC40">
        <f t="shared" si="0"/>
        <v>0.17987200000000003</v>
      </c>
      <c r="AD40">
        <f t="shared" si="1"/>
        <v>20.260128000000002</v>
      </c>
      <c r="AE40">
        <f>'IDT-1'!D40</f>
        <v>0</v>
      </c>
      <c r="AF40" s="26"/>
      <c r="AG40">
        <f t="shared" si="2"/>
        <v>20.260128000000002</v>
      </c>
      <c r="AI40" s="75">
        <f>PXIL!L40</f>
        <v>0</v>
      </c>
      <c r="AJ40" s="75">
        <f>PXIL!R40</f>
        <v>0</v>
      </c>
      <c r="AK40" s="75">
        <f>RTM_IEX!L40</f>
        <v>11.29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4.1500000000000004</v>
      </c>
      <c r="AB41" s="117">
        <f>-STOA!R41</f>
        <v>0</v>
      </c>
      <c r="AC41">
        <f t="shared" si="0"/>
        <v>0.18075200000000002</v>
      </c>
      <c r="AD41">
        <f t="shared" si="1"/>
        <v>20.359248000000001</v>
      </c>
      <c r="AE41">
        <f>'IDT-1'!D41</f>
        <v>0</v>
      </c>
      <c r="AF41" s="26"/>
      <c r="AG41">
        <f t="shared" si="2"/>
        <v>20.359248000000001</v>
      </c>
      <c r="AI41" s="75">
        <f>PXIL!L41</f>
        <v>0</v>
      </c>
      <c r="AJ41" s="75">
        <f>PXIL!R41</f>
        <v>0</v>
      </c>
      <c r="AK41" s="75">
        <f>RTM_IEX!L41</f>
        <v>11.39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4.1500000000000004</v>
      </c>
      <c r="AB42" s="117">
        <f>-STOA!R42</f>
        <v>0</v>
      </c>
      <c r="AC42">
        <f t="shared" si="0"/>
        <v>0.18075200000000002</v>
      </c>
      <c r="AD42">
        <f t="shared" si="1"/>
        <v>20.359248000000001</v>
      </c>
      <c r="AE42">
        <f>'IDT-1'!D42</f>
        <v>0</v>
      </c>
      <c r="AF42" s="26"/>
      <c r="AG42">
        <f t="shared" si="2"/>
        <v>20.359248000000001</v>
      </c>
      <c r="AI42" s="75">
        <f>PXIL!L42</f>
        <v>0</v>
      </c>
      <c r="AJ42" s="75">
        <f>PXIL!R42</f>
        <v>0</v>
      </c>
      <c r="AK42" s="75">
        <f>RTM_IEX!L42</f>
        <v>11.39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4.1500000000000004</v>
      </c>
      <c r="AB43" s="117">
        <f>-STOA!R43</f>
        <v>0</v>
      </c>
      <c r="AC43">
        <f t="shared" si="0"/>
        <v>0.21216800000000002</v>
      </c>
      <c r="AD43">
        <f t="shared" si="1"/>
        <v>23.897832000000005</v>
      </c>
      <c r="AE43">
        <f>'IDT-1'!D43</f>
        <v>0</v>
      </c>
      <c r="AF43" s="26"/>
      <c r="AG43">
        <f t="shared" si="2"/>
        <v>23.897832000000005</v>
      </c>
      <c r="AI43" s="75">
        <f>PXIL!L43</f>
        <v>0</v>
      </c>
      <c r="AJ43" s="75">
        <f>PXIL!R43</f>
        <v>0</v>
      </c>
      <c r="AK43" s="75">
        <f>RTM_IEX!L43</f>
        <v>14.96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4.1500000000000004</v>
      </c>
      <c r="AB44" s="117">
        <f>-STOA!R44</f>
        <v>0</v>
      </c>
      <c r="AC44">
        <f t="shared" si="0"/>
        <v>0.15268000000000004</v>
      </c>
      <c r="AD44">
        <f t="shared" si="1"/>
        <v>17.197320000000001</v>
      </c>
      <c r="AE44">
        <f>'IDT-1'!D44</f>
        <v>0</v>
      </c>
      <c r="AF44" s="26"/>
      <c r="AG44">
        <f t="shared" si="2"/>
        <v>17.197320000000001</v>
      </c>
      <c r="AI44" s="75">
        <f>PXIL!L44</f>
        <v>0</v>
      </c>
      <c r="AJ44" s="75">
        <f>PXIL!R44</f>
        <v>0</v>
      </c>
      <c r="AK44" s="75">
        <f>RTM_IEX!L44</f>
        <v>8.1999999999999993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4.1500000000000004</v>
      </c>
      <c r="AB45" s="117">
        <f>-STOA!R45</f>
        <v>0</v>
      </c>
      <c r="AC45">
        <f t="shared" si="0"/>
        <v>0.16887200000000002</v>
      </c>
      <c r="AD45">
        <f t="shared" si="1"/>
        <v>19.021128000000001</v>
      </c>
      <c r="AE45">
        <f>'IDT-1'!D45</f>
        <v>0</v>
      </c>
      <c r="AF45" s="26"/>
      <c r="AG45">
        <f t="shared" si="2"/>
        <v>19.021128000000001</v>
      </c>
      <c r="AI45" s="75">
        <f>PXIL!L45</f>
        <v>0</v>
      </c>
      <c r="AJ45" s="75">
        <f>PXIL!R45</f>
        <v>0</v>
      </c>
      <c r="AK45" s="75">
        <f>RTM_IEX!L45</f>
        <v>10.039999999999999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4.1500000000000004</v>
      </c>
      <c r="AB46" s="117">
        <f>-STOA!R46</f>
        <v>0</v>
      </c>
      <c r="AC46">
        <f t="shared" si="0"/>
        <v>0.15866400000000003</v>
      </c>
      <c r="AD46">
        <f t="shared" si="1"/>
        <v>17.871335999999999</v>
      </c>
      <c r="AE46">
        <f>'IDT-1'!D46</f>
        <v>0</v>
      </c>
      <c r="AF46" s="26"/>
      <c r="AG46">
        <f t="shared" si="2"/>
        <v>17.871335999999999</v>
      </c>
      <c r="AI46" s="75">
        <f>PXIL!L46</f>
        <v>0</v>
      </c>
      <c r="AJ46" s="75">
        <f>PXIL!R46</f>
        <v>0</v>
      </c>
      <c r="AK46" s="75">
        <f>RTM_IEX!L46</f>
        <v>8.8800000000000008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4.1500000000000004</v>
      </c>
      <c r="AB47" s="117">
        <f>-STOA!R47</f>
        <v>0</v>
      </c>
      <c r="AC47">
        <f t="shared" si="0"/>
        <v>0.16121600000000003</v>
      </c>
      <c r="AD47">
        <f t="shared" si="1"/>
        <v>18.158784000000001</v>
      </c>
      <c r="AE47">
        <f>'IDT-1'!D47</f>
        <v>0</v>
      </c>
      <c r="AF47" s="26"/>
      <c r="AG47">
        <f t="shared" si="2"/>
        <v>18.158784000000001</v>
      </c>
      <c r="AI47" s="75">
        <f>PXIL!L47</f>
        <v>0</v>
      </c>
      <c r="AJ47" s="75">
        <f>PXIL!R47</f>
        <v>0</v>
      </c>
      <c r="AK47" s="75">
        <f>RTM_IEX!L47</f>
        <v>9.17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4.1500000000000004</v>
      </c>
      <c r="AB48" s="117">
        <f>-STOA!R48</f>
        <v>0</v>
      </c>
      <c r="AC48">
        <f t="shared" si="0"/>
        <v>0.15945600000000004</v>
      </c>
      <c r="AD48">
        <f t="shared" si="1"/>
        <v>17.960544000000006</v>
      </c>
      <c r="AE48">
        <f>'IDT-1'!D48</f>
        <v>0</v>
      </c>
      <c r="AF48" s="26"/>
      <c r="AG48">
        <f t="shared" si="2"/>
        <v>17.960544000000006</v>
      </c>
      <c r="AI48" s="75">
        <f>PXIL!L48</f>
        <v>0</v>
      </c>
      <c r="AJ48" s="75">
        <f>PXIL!R48</f>
        <v>0</v>
      </c>
      <c r="AK48" s="75">
        <f>RTM_IEX!L48</f>
        <v>8.9700000000000006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4.1500000000000004</v>
      </c>
      <c r="AB49" s="117">
        <f>-STOA!R49</f>
        <v>0</v>
      </c>
      <c r="AC49">
        <f t="shared" si="0"/>
        <v>0.20284000000000002</v>
      </c>
      <c r="AD49">
        <f t="shared" si="1"/>
        <v>22.847160000000002</v>
      </c>
      <c r="AE49">
        <f>'IDT-1'!D49</f>
        <v>0</v>
      </c>
      <c r="AF49" s="26"/>
      <c r="AG49">
        <f t="shared" si="2"/>
        <v>22.847160000000002</v>
      </c>
      <c r="AI49" s="75">
        <f>PXIL!L49</f>
        <v>0</v>
      </c>
      <c r="AJ49" s="75">
        <f>PXIL!R49</f>
        <v>0</v>
      </c>
      <c r="AK49" s="75">
        <f>RTM_IEX!L49</f>
        <v>13.9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4.1500000000000004</v>
      </c>
      <c r="AB50" s="117">
        <f>-STOA!R50</f>
        <v>0</v>
      </c>
      <c r="AC50">
        <f t="shared" si="0"/>
        <v>0.13745600000000002</v>
      </c>
      <c r="AD50">
        <f t="shared" si="1"/>
        <v>15.482544000000001</v>
      </c>
      <c r="AE50">
        <f>'IDT-1'!D50</f>
        <v>0</v>
      </c>
      <c r="AF50" s="26"/>
      <c r="AG50">
        <f t="shared" si="2"/>
        <v>15.482544000000001</v>
      </c>
      <c r="AI50" s="75">
        <f>PXIL!L50</f>
        <v>0</v>
      </c>
      <c r="AJ50" s="75">
        <f>PXIL!R50</f>
        <v>0</v>
      </c>
      <c r="AK50" s="75">
        <f>RTM_IEX!L50</f>
        <v>6.47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4.1500000000000004</v>
      </c>
      <c r="AB51" s="117">
        <f>-STOA!R51</f>
        <v>0</v>
      </c>
      <c r="AC51">
        <f t="shared" si="0"/>
        <v>0.15100800000000003</v>
      </c>
      <c r="AD51">
        <f t="shared" si="1"/>
        <v>17.008992000000003</v>
      </c>
      <c r="AE51">
        <f>'IDT-1'!D51</f>
        <v>0</v>
      </c>
      <c r="AF51" s="26"/>
      <c r="AG51">
        <f t="shared" si="2"/>
        <v>17.008992000000003</v>
      </c>
      <c r="AI51" s="75">
        <f>PXIL!L51</f>
        <v>0</v>
      </c>
      <c r="AJ51" s="75">
        <f>PXIL!R51</f>
        <v>0</v>
      </c>
      <c r="AK51" s="75">
        <f>RTM_IEX!L51</f>
        <v>8.01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4.1500000000000004</v>
      </c>
      <c r="AB52" s="117">
        <f>-STOA!R52</f>
        <v>0</v>
      </c>
      <c r="AC52">
        <f t="shared" si="0"/>
        <v>0.15100800000000003</v>
      </c>
      <c r="AD52">
        <f t="shared" si="1"/>
        <v>17.008992000000003</v>
      </c>
      <c r="AE52">
        <f>'IDT-1'!D52</f>
        <v>0</v>
      </c>
      <c r="AF52" s="26"/>
      <c r="AG52">
        <f t="shared" si="2"/>
        <v>17.008992000000003</v>
      </c>
      <c r="AI52" s="75">
        <f>PXIL!L52</f>
        <v>0</v>
      </c>
      <c r="AJ52" s="75">
        <f>PXIL!R52</f>
        <v>0</v>
      </c>
      <c r="AK52" s="75">
        <f>RTM_IEX!L52</f>
        <v>8.01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4.1500000000000004</v>
      </c>
      <c r="AB53" s="117">
        <f>-STOA!R53</f>
        <v>0</v>
      </c>
      <c r="AC53">
        <f t="shared" si="0"/>
        <v>0.14845600000000003</v>
      </c>
      <c r="AD53">
        <f t="shared" si="1"/>
        <v>16.721544000000002</v>
      </c>
      <c r="AE53">
        <f>'IDT-1'!D53</f>
        <v>0</v>
      </c>
      <c r="AF53" s="26"/>
      <c r="AG53">
        <f t="shared" si="2"/>
        <v>16.721544000000002</v>
      </c>
      <c r="AI53" s="75">
        <f>PXIL!L53</f>
        <v>0</v>
      </c>
      <c r="AJ53" s="75">
        <f>PXIL!R53</f>
        <v>0</v>
      </c>
      <c r="AK53" s="75">
        <f>RTM_IEX!L53</f>
        <v>7.72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4.1500000000000004</v>
      </c>
      <c r="AB54" s="117">
        <f>-STOA!R54</f>
        <v>0</v>
      </c>
      <c r="AC54">
        <f t="shared" si="0"/>
        <v>0.14000800000000002</v>
      </c>
      <c r="AD54">
        <f t="shared" si="1"/>
        <v>15.769992000000002</v>
      </c>
      <c r="AE54">
        <f>'IDT-1'!D54</f>
        <v>0</v>
      </c>
      <c r="AF54" s="26"/>
      <c r="AG54">
        <f t="shared" si="2"/>
        <v>15.769992000000002</v>
      </c>
      <c r="AI54" s="75">
        <f>PXIL!L54</f>
        <v>0</v>
      </c>
      <c r="AJ54" s="75">
        <f>PXIL!R54</f>
        <v>0</v>
      </c>
      <c r="AK54" s="75">
        <f>RTM_IEX!L54</f>
        <v>6.76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4.9997715538904375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4.1500000000000004</v>
      </c>
      <c r="AB55" s="117">
        <f>-STOA!R55</f>
        <v>0</v>
      </c>
      <c r="AC55">
        <f t="shared" si="0"/>
        <v>0.19095798967423588</v>
      </c>
      <c r="AD55">
        <f t="shared" si="1"/>
        <v>21.508813564216204</v>
      </c>
      <c r="AE55">
        <f>'IDT-1'!D55</f>
        <v>0</v>
      </c>
      <c r="AF55" s="26"/>
      <c r="AG55">
        <f t="shared" si="2"/>
        <v>21.508813564216204</v>
      </c>
      <c r="AI55" s="75">
        <f>PXIL!L55</f>
        <v>0</v>
      </c>
      <c r="AJ55" s="75">
        <f>PXIL!R55</f>
        <v>0</v>
      </c>
      <c r="AK55" s="75">
        <f>RTM_IEX!L55</f>
        <v>12.55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4.9997715538904375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4.1500000000000004</v>
      </c>
      <c r="AB56" s="117">
        <f>-STOA!R56</f>
        <v>0</v>
      </c>
      <c r="AC56">
        <f t="shared" si="0"/>
        <v>0.12302198967423586</v>
      </c>
      <c r="AD56">
        <f t="shared" si="1"/>
        <v>13.856749564216203</v>
      </c>
      <c r="AE56">
        <f>'IDT-1'!D56</f>
        <v>0</v>
      </c>
      <c r="AF56" s="26"/>
      <c r="AG56">
        <f t="shared" si="2"/>
        <v>13.856749564216203</v>
      </c>
      <c r="AI56" s="75">
        <f>PXIL!L56</f>
        <v>0</v>
      </c>
      <c r="AJ56" s="75">
        <f>PXIL!R56</f>
        <v>0</v>
      </c>
      <c r="AK56" s="75">
        <f>RTM_IEX!L56</f>
        <v>4.83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4.9997715538904375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4.1500000000000004</v>
      </c>
      <c r="AB57" s="117">
        <f>-STOA!R57</f>
        <v>0</v>
      </c>
      <c r="AC57">
        <f t="shared" si="0"/>
        <v>0.14000598967423586</v>
      </c>
      <c r="AD57">
        <f t="shared" si="1"/>
        <v>15.769765564216202</v>
      </c>
      <c r="AE57">
        <f>'IDT-1'!D57</f>
        <v>0</v>
      </c>
      <c r="AF57" s="26"/>
      <c r="AG57">
        <f t="shared" si="2"/>
        <v>15.769765564216202</v>
      </c>
      <c r="AI57" s="75">
        <f>PXIL!L57</f>
        <v>0</v>
      </c>
      <c r="AJ57" s="75">
        <f>PXIL!R57</f>
        <v>0</v>
      </c>
      <c r="AK57" s="75">
        <f>RTM_IEX!L57</f>
        <v>6.76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4.9997715538904375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4.1500000000000004</v>
      </c>
      <c r="AB58" s="117">
        <f>-STOA!R58</f>
        <v>0</v>
      </c>
      <c r="AC58">
        <f t="shared" si="0"/>
        <v>0.1402723334999017</v>
      </c>
      <c r="AD58">
        <f t="shared" si="1"/>
        <v>15.739499220390536</v>
      </c>
      <c r="AE58">
        <f>'IDT-1'!D58</f>
        <v>0</v>
      </c>
      <c r="AF58" s="26"/>
      <c r="AG58">
        <f t="shared" si="2"/>
        <v>15.739499220390536</v>
      </c>
      <c r="AI58" s="75">
        <f>PXIL!L58</f>
        <v>0</v>
      </c>
      <c r="AJ58" s="75">
        <f>PXIL!R58</f>
        <v>0</v>
      </c>
      <c r="AK58" s="75">
        <f>RTM_IEX!L58</f>
        <v>6.76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4.9997715538904375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4.1500000000000004</v>
      </c>
      <c r="AB59" s="117">
        <f>-STOA!R59</f>
        <v>0</v>
      </c>
      <c r="AC59">
        <f t="shared" si="0"/>
        <v>0.1402723334999017</v>
      </c>
      <c r="AD59">
        <f t="shared" si="1"/>
        <v>15.739499220390536</v>
      </c>
      <c r="AE59">
        <f>'IDT-1'!D59</f>
        <v>0</v>
      </c>
      <c r="AF59" s="26"/>
      <c r="AG59">
        <f t="shared" si="2"/>
        <v>15.739499220390536</v>
      </c>
      <c r="AI59" s="75">
        <f>PXIL!L59</f>
        <v>0</v>
      </c>
      <c r="AJ59" s="75">
        <f>PXIL!R59</f>
        <v>0</v>
      </c>
      <c r="AK59" s="75">
        <f>RTM_IEX!L59</f>
        <v>6.76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4.9997715538904375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4.1500000000000004</v>
      </c>
      <c r="AB60" s="117">
        <f>-STOA!R60</f>
        <v>0</v>
      </c>
      <c r="AC60">
        <f t="shared" si="0"/>
        <v>0.1402723334999017</v>
      </c>
      <c r="AD60">
        <f t="shared" si="1"/>
        <v>15.739499220390536</v>
      </c>
      <c r="AE60">
        <f>'IDT-1'!D60</f>
        <v>0</v>
      </c>
      <c r="AF60" s="26"/>
      <c r="AG60">
        <f t="shared" si="2"/>
        <v>15.739499220390536</v>
      </c>
      <c r="AI60" s="75">
        <f>PXIL!L60</f>
        <v>0</v>
      </c>
      <c r="AJ60" s="75">
        <f>PXIL!R60</f>
        <v>0</v>
      </c>
      <c r="AK60" s="75">
        <f>RTM_IEX!L60</f>
        <v>6.76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4.9997715538904375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4.1500000000000004</v>
      </c>
      <c r="AB61" s="117">
        <f>-STOA!R61</f>
        <v>0</v>
      </c>
      <c r="AC61">
        <f t="shared" si="0"/>
        <v>0.17846433349990171</v>
      </c>
      <c r="AD61">
        <f t="shared" si="1"/>
        <v>20.041307220390536</v>
      </c>
      <c r="AE61">
        <f>'IDT-1'!D61</f>
        <v>0</v>
      </c>
      <c r="AF61" s="26"/>
      <c r="AG61">
        <f t="shared" si="2"/>
        <v>20.041307220390536</v>
      </c>
      <c r="AI61" s="75">
        <f>PXIL!L61</f>
        <v>0</v>
      </c>
      <c r="AJ61" s="75">
        <f>PXIL!R61</f>
        <v>0</v>
      </c>
      <c r="AK61" s="75">
        <f>RTM_IEX!L61</f>
        <v>11.1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4.1500000000000004</v>
      </c>
      <c r="AB62" s="117">
        <f>-STOA!R62</f>
        <v>0</v>
      </c>
      <c r="AC62">
        <f t="shared" si="0"/>
        <v>0.11897633349990172</v>
      </c>
      <c r="AD62">
        <f t="shared" si="1"/>
        <v>13.340795220390536</v>
      </c>
      <c r="AE62">
        <f>'IDT-1'!D62</f>
        <v>0</v>
      </c>
      <c r="AF62" s="26"/>
      <c r="AG62">
        <f t="shared" si="2"/>
        <v>13.340795220390536</v>
      </c>
      <c r="AI62" s="75">
        <f>PXIL!L62</f>
        <v>0</v>
      </c>
      <c r="AJ62" s="75">
        <f>PXIL!R62</f>
        <v>0</v>
      </c>
      <c r="AK62" s="75">
        <f>RTM_IEX!L62</f>
        <v>4.34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4.1500000000000004</v>
      </c>
      <c r="AB63" s="117">
        <f>-STOA!R63</f>
        <v>0</v>
      </c>
      <c r="AC63">
        <f t="shared" si="0"/>
        <v>0.1402723334999017</v>
      </c>
      <c r="AD63">
        <f t="shared" si="1"/>
        <v>15.739499220390536</v>
      </c>
      <c r="AE63">
        <f>'IDT-1'!D63</f>
        <v>0</v>
      </c>
      <c r="AF63" s="26"/>
      <c r="AG63">
        <f t="shared" si="2"/>
        <v>15.739499220390536</v>
      </c>
      <c r="AI63" s="75">
        <f>PXIL!L63</f>
        <v>0</v>
      </c>
      <c r="AJ63" s="75">
        <f>PXIL!R63</f>
        <v>0</v>
      </c>
      <c r="AK63" s="75">
        <f>RTM_IEX!L63</f>
        <v>6.76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4.1500000000000004</v>
      </c>
      <c r="AB64" s="117">
        <f>-STOA!R64</f>
        <v>0</v>
      </c>
      <c r="AC64">
        <f t="shared" si="0"/>
        <v>0.1402723334999017</v>
      </c>
      <c r="AD64">
        <f t="shared" si="1"/>
        <v>15.739499220390536</v>
      </c>
      <c r="AE64">
        <f>'IDT-1'!D64</f>
        <v>0</v>
      </c>
      <c r="AF64" s="26"/>
      <c r="AG64">
        <f t="shared" si="2"/>
        <v>15.739499220390536</v>
      </c>
      <c r="AI64" s="75">
        <f>PXIL!L64</f>
        <v>0</v>
      </c>
      <c r="AJ64" s="75">
        <f>PXIL!R64</f>
        <v>0</v>
      </c>
      <c r="AK64" s="75">
        <f>RTM_IEX!L64</f>
        <v>6.76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4.9997715538904375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4.1500000000000004</v>
      </c>
      <c r="AB65" s="117">
        <f>-STOA!R65</f>
        <v>0</v>
      </c>
      <c r="AC65">
        <f t="shared" si="0"/>
        <v>0.1402723334999017</v>
      </c>
      <c r="AD65">
        <f t="shared" si="1"/>
        <v>15.739499220390536</v>
      </c>
      <c r="AE65">
        <f>'IDT-1'!D65</f>
        <v>0</v>
      </c>
      <c r="AF65" s="26"/>
      <c r="AG65">
        <f t="shared" si="2"/>
        <v>15.739499220390536</v>
      </c>
      <c r="AI65" s="75">
        <f>PXIL!L65</f>
        <v>0</v>
      </c>
      <c r="AJ65" s="75">
        <f>PXIL!R65</f>
        <v>0</v>
      </c>
      <c r="AK65" s="75">
        <f>RTM_IEX!L65</f>
        <v>6.76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4.9997715538904375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4.1500000000000004</v>
      </c>
      <c r="AB66" s="117">
        <f>-STOA!R66</f>
        <v>0</v>
      </c>
      <c r="AC66">
        <f t="shared" si="0"/>
        <v>0.1402723334999017</v>
      </c>
      <c r="AD66">
        <f t="shared" si="1"/>
        <v>15.739499220390536</v>
      </c>
      <c r="AE66">
        <f>'IDT-1'!D66</f>
        <v>0</v>
      </c>
      <c r="AF66" s="26"/>
      <c r="AG66">
        <f t="shared" si="2"/>
        <v>15.739499220390536</v>
      </c>
      <c r="AI66" s="75">
        <f>PXIL!L66</f>
        <v>0</v>
      </c>
      <c r="AJ66" s="75">
        <f>PXIL!R66</f>
        <v>0</v>
      </c>
      <c r="AK66" s="75">
        <f>RTM_IEX!L66</f>
        <v>6.76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5.0000000000000009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4.1500000000000004</v>
      </c>
      <c r="AB67" s="117">
        <f>-STOA!R67</f>
        <v>0</v>
      </c>
      <c r="AC67">
        <f t="shared" si="0"/>
        <v>0.18691434382566591</v>
      </c>
      <c r="AD67">
        <f t="shared" si="1"/>
        <v>20.993085656174333</v>
      </c>
      <c r="AE67">
        <f>'IDT-1'!D67</f>
        <v>0</v>
      </c>
      <c r="AF67" s="26"/>
      <c r="AG67">
        <f t="shared" si="2"/>
        <v>20.993085656174333</v>
      </c>
      <c r="AI67" s="75">
        <f>PXIL!L67</f>
        <v>0</v>
      </c>
      <c r="AJ67" s="75">
        <f>PXIL!R67</f>
        <v>0</v>
      </c>
      <c r="AK67" s="75">
        <f>RTM_IEX!L67</f>
        <v>12.06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5.0000000000000009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4.1500000000000004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0.11053034382566587</v>
      </c>
      <c r="AD68">
        <f t="shared" ref="AD68:AD98" si="4">SUM(B68:AB68,AI68:AR68)-AC68</f>
        <v>12.389469656174334</v>
      </c>
      <c r="AE68">
        <f>'IDT-1'!D68</f>
        <v>0</v>
      </c>
      <c r="AF68" s="26"/>
      <c r="AG68">
        <f t="shared" ref="AG68:AG98" si="5">SUM(AD68:AF68)</f>
        <v>12.389469656174334</v>
      </c>
      <c r="AI68" s="75">
        <f>PXIL!L68</f>
        <v>0</v>
      </c>
      <c r="AJ68" s="75">
        <f>PXIL!R68</f>
        <v>0</v>
      </c>
      <c r="AK68" s="75">
        <f>RTM_IEX!L68</f>
        <v>3.38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5.0000000000000009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4.1500000000000004</v>
      </c>
      <c r="AB69" s="117">
        <f>-STOA!R69</f>
        <v>0</v>
      </c>
      <c r="AC69">
        <f t="shared" si="3"/>
        <v>8.0786343825665879E-2</v>
      </c>
      <c r="AD69">
        <f t="shared" si="4"/>
        <v>9.0392136561743346</v>
      </c>
      <c r="AE69">
        <f>'IDT-1'!D69</f>
        <v>0</v>
      </c>
      <c r="AF69" s="26"/>
      <c r="AG69">
        <f t="shared" si="5"/>
        <v>9.0392136561743346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4.1500000000000004</v>
      </c>
      <c r="AB70" s="117">
        <f>-STOA!R70</f>
        <v>0</v>
      </c>
      <c r="AC70">
        <f t="shared" si="3"/>
        <v>8.0786343825665879E-2</v>
      </c>
      <c r="AD70">
        <f t="shared" si="4"/>
        <v>9.0392136561743346</v>
      </c>
      <c r="AE70">
        <f>'IDT-1'!D70</f>
        <v>0</v>
      </c>
      <c r="AF70" s="26"/>
      <c r="AG70">
        <f t="shared" si="5"/>
        <v>9.0392136561743346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4.9000000000000004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4.1500000000000004</v>
      </c>
      <c r="AB71" s="117">
        <f>-STOA!R71</f>
        <v>0</v>
      </c>
      <c r="AC71">
        <f t="shared" si="3"/>
        <v>9.3106343825665877E-2</v>
      </c>
      <c r="AD71">
        <f t="shared" si="4"/>
        <v>10.426893656174334</v>
      </c>
      <c r="AE71">
        <f>'IDT-1'!D71</f>
        <v>0</v>
      </c>
      <c r="AF71" s="26"/>
      <c r="AG71">
        <f t="shared" si="5"/>
        <v>10.426893656174334</v>
      </c>
      <c r="AI71" s="75">
        <f>PXIL!L71</f>
        <v>0</v>
      </c>
      <c r="AJ71" s="75">
        <f>PXIL!R71</f>
        <v>0</v>
      </c>
      <c r="AK71" s="75">
        <f>RTM_IEX!L71</f>
        <v>1.5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4.9000000000000004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4.1500000000000004</v>
      </c>
      <c r="AB72" s="117">
        <f>-STOA!R72</f>
        <v>0</v>
      </c>
      <c r="AC72">
        <f t="shared" si="3"/>
        <v>7.9906343825665874E-2</v>
      </c>
      <c r="AD72">
        <f t="shared" si="4"/>
        <v>8.9400936561743336</v>
      </c>
      <c r="AE72">
        <f>'IDT-1'!D72</f>
        <v>0</v>
      </c>
      <c r="AF72" s="26"/>
      <c r="AG72">
        <f t="shared" si="5"/>
        <v>8.9400936561743336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13.139461497479612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4.1500000000000004</v>
      </c>
      <c r="AB73" s="117">
        <f>-STOA!R73</f>
        <v>0</v>
      </c>
      <c r="AC73">
        <f t="shared" si="3"/>
        <v>0.20336560500348649</v>
      </c>
      <c r="AD73">
        <f t="shared" si="4"/>
        <v>22.846095892476125</v>
      </c>
      <c r="AE73">
        <f>'IDT-1'!D73</f>
        <v>0</v>
      </c>
      <c r="AF73" s="26"/>
      <c r="AG73">
        <f t="shared" si="5"/>
        <v>22.846095892476125</v>
      </c>
      <c r="AI73" s="75">
        <f>PXIL!L73</f>
        <v>0</v>
      </c>
      <c r="AJ73" s="75">
        <f>PXIL!R73</f>
        <v>0</v>
      </c>
      <c r="AK73" s="75">
        <f>RTM_IEX!L73</f>
        <v>5.79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10.579565449542038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4.1500000000000004</v>
      </c>
      <c r="AB74" s="117">
        <f>-STOA!R74</f>
        <v>0</v>
      </c>
      <c r="AC74">
        <f t="shared" si="3"/>
        <v>0.12988651978163582</v>
      </c>
      <c r="AD74">
        <f t="shared" si="4"/>
        <v>14.569678929760403</v>
      </c>
      <c r="AE74">
        <f>'IDT-1'!D74</f>
        <v>0</v>
      </c>
      <c r="AF74" s="26"/>
      <c r="AG74">
        <f t="shared" si="5"/>
        <v>14.569678929760403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4.9795955494193134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4.1500000000000004</v>
      </c>
      <c r="AB75" s="117">
        <f>-STOA!R75</f>
        <v>0</v>
      </c>
      <c r="AC75">
        <f t="shared" si="3"/>
        <v>8.0606784660555819E-2</v>
      </c>
      <c r="AD75">
        <f t="shared" si="4"/>
        <v>9.0189887647587561</v>
      </c>
      <c r="AE75">
        <f>'IDT-1'!D75</f>
        <v>0</v>
      </c>
      <c r="AF75" s="26"/>
      <c r="AG75">
        <f t="shared" si="5"/>
        <v>9.0189887647587561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4.9795955494193134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4.1500000000000004</v>
      </c>
      <c r="AB76" s="117">
        <f>-STOA!R76</f>
        <v>0</v>
      </c>
      <c r="AC76">
        <f t="shared" si="3"/>
        <v>8.0606784660555819E-2</v>
      </c>
      <c r="AD76">
        <f t="shared" si="4"/>
        <v>9.0189887647587561</v>
      </c>
      <c r="AE76">
        <f>'IDT-1'!D76</f>
        <v>0</v>
      </c>
      <c r="AF76" s="26"/>
      <c r="AG76">
        <f t="shared" si="5"/>
        <v>9.0189887647587561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4.9795955494193134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4.1500000000000004</v>
      </c>
      <c r="AB77" s="117">
        <f>-STOA!R77</f>
        <v>0</v>
      </c>
      <c r="AC77">
        <f t="shared" si="3"/>
        <v>8.0606784660555819E-2</v>
      </c>
      <c r="AD77">
        <f t="shared" si="4"/>
        <v>9.0189887647587561</v>
      </c>
      <c r="AE77">
        <f>'IDT-1'!D77</f>
        <v>0</v>
      </c>
      <c r="AF77" s="26"/>
      <c r="AG77">
        <f t="shared" si="5"/>
        <v>9.0189887647587561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4.9795955494193134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4.1500000000000004</v>
      </c>
      <c r="AB78" s="117">
        <f>-STOA!R78</f>
        <v>0</v>
      </c>
      <c r="AC78">
        <f t="shared" si="3"/>
        <v>0.10058278466055581</v>
      </c>
      <c r="AD78">
        <f t="shared" si="4"/>
        <v>11.269012764758756</v>
      </c>
      <c r="AE78">
        <f>'IDT-1'!D78</f>
        <v>0</v>
      </c>
      <c r="AF78" s="26"/>
      <c r="AG78">
        <f t="shared" si="5"/>
        <v>11.269012764758756</v>
      </c>
      <c r="AI78" s="75">
        <f>PXIL!L78</f>
        <v>0</v>
      </c>
      <c r="AJ78" s="75">
        <f>PXIL!R78</f>
        <v>0</v>
      </c>
      <c r="AK78" s="75">
        <f>RTM_IEX!L78</f>
        <v>2.27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18.999709057499423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4.1500000000000004</v>
      </c>
      <c r="AB79" s="117">
        <f>-STOA!R79</f>
        <v>0</v>
      </c>
      <c r="AC79">
        <f t="shared" si="3"/>
        <v>0.2039837835316608</v>
      </c>
      <c r="AD79">
        <f t="shared" si="4"/>
        <v>22.915725273967759</v>
      </c>
      <c r="AE79">
        <f>'IDT-1'!D79</f>
        <v>0</v>
      </c>
      <c r="AF79" s="26"/>
      <c r="AG79">
        <f t="shared" si="5"/>
        <v>22.915725273967759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4.9999191003964079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4.1500000000000004</v>
      </c>
      <c r="AB80" s="117">
        <f>-STOA!R80</f>
        <v>0</v>
      </c>
      <c r="AC80">
        <f t="shared" si="3"/>
        <v>0.14027363190915426</v>
      </c>
      <c r="AD80">
        <f t="shared" si="4"/>
        <v>15.739645468487254</v>
      </c>
      <c r="AE80">
        <f>'IDT-1'!D80</f>
        <v>0</v>
      </c>
      <c r="AF80" s="26"/>
      <c r="AG80">
        <f t="shared" si="5"/>
        <v>15.739645468487254</v>
      </c>
      <c r="AI80" s="75">
        <f>PXIL!L80</f>
        <v>0</v>
      </c>
      <c r="AJ80" s="75">
        <f>PXIL!R80</f>
        <v>0</v>
      </c>
      <c r="AK80" s="75">
        <f>RTM_IEX!L80</f>
        <v>6.76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4.1500000000000004</v>
      </c>
      <c r="AB81" s="117">
        <f>-STOA!R81</f>
        <v>0</v>
      </c>
      <c r="AC81">
        <f t="shared" si="3"/>
        <v>0.15725834382566589</v>
      </c>
      <c r="AD81">
        <f t="shared" si="4"/>
        <v>17.652741656174335</v>
      </c>
      <c r="AE81">
        <f>'IDT-1'!D81</f>
        <v>0</v>
      </c>
      <c r="AF81" s="26"/>
      <c r="AG81">
        <f t="shared" si="5"/>
        <v>17.652741656174335</v>
      </c>
      <c r="AI81" s="75">
        <f>PXIL!L81</f>
        <v>0</v>
      </c>
      <c r="AJ81" s="75">
        <f>PXIL!R81</f>
        <v>0</v>
      </c>
      <c r="AK81" s="75">
        <f>RTM_IEX!L81</f>
        <v>8.69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4.1500000000000004</v>
      </c>
      <c r="AB82" s="117">
        <f>-STOA!R82</f>
        <v>0</v>
      </c>
      <c r="AC82">
        <f t="shared" si="3"/>
        <v>0.15725834382566589</v>
      </c>
      <c r="AD82">
        <f t="shared" si="4"/>
        <v>17.652741656174335</v>
      </c>
      <c r="AE82">
        <f>'IDT-1'!D82</f>
        <v>0</v>
      </c>
      <c r="AF82" s="26"/>
      <c r="AG82">
        <f t="shared" si="5"/>
        <v>17.652741656174335</v>
      </c>
      <c r="AI82" s="75">
        <f>PXIL!L82</f>
        <v>0</v>
      </c>
      <c r="AJ82" s="75">
        <f>PXIL!R82</f>
        <v>0</v>
      </c>
      <c r="AK82" s="75">
        <f>RTM_IEX!L82</f>
        <v>8.69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4.1500000000000004</v>
      </c>
      <c r="AB83" s="117">
        <f>-STOA!R83</f>
        <v>0</v>
      </c>
      <c r="AC83">
        <f t="shared" si="3"/>
        <v>0.1555003807684</v>
      </c>
      <c r="AD83">
        <f t="shared" si="4"/>
        <v>17.454731089996841</v>
      </c>
      <c r="AE83">
        <f>'IDT-1'!D83</f>
        <v>0</v>
      </c>
      <c r="AF83" s="26"/>
      <c r="AG83">
        <f t="shared" si="5"/>
        <v>17.454731089996841</v>
      </c>
      <c r="AI83" s="75">
        <f>PXIL!L83</f>
        <v>0</v>
      </c>
      <c r="AJ83" s="75">
        <f>PXIL!R83</f>
        <v>0</v>
      </c>
      <c r="AK83" s="75">
        <f>RTM_IEX!L83</f>
        <v>8.49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4.1500000000000004</v>
      </c>
      <c r="AB84" s="117">
        <f>-STOA!R84</f>
        <v>0</v>
      </c>
      <c r="AC84">
        <f t="shared" si="3"/>
        <v>0.14449633349990171</v>
      </c>
      <c r="AD84">
        <f t="shared" si="4"/>
        <v>16.215275220390538</v>
      </c>
      <c r="AE84">
        <f>'IDT-1'!D84</f>
        <v>0</v>
      </c>
      <c r="AF84" s="26"/>
      <c r="AG84">
        <f t="shared" si="5"/>
        <v>16.215275220390538</v>
      </c>
      <c r="AI84" s="75">
        <f>PXIL!L84</f>
        <v>0</v>
      </c>
      <c r="AJ84" s="75">
        <f>PXIL!R84</f>
        <v>0</v>
      </c>
      <c r="AK84" s="75">
        <f>RTM_IEX!L84</f>
        <v>7.24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4.1500000000000004</v>
      </c>
      <c r="AB85" s="117">
        <f>-STOA!R85</f>
        <v>0</v>
      </c>
      <c r="AC85">
        <f t="shared" si="3"/>
        <v>0.1826923807684</v>
      </c>
      <c r="AD85">
        <f t="shared" si="4"/>
        <v>20.517539089996841</v>
      </c>
      <c r="AE85">
        <f>'IDT-1'!D85</f>
        <v>0</v>
      </c>
      <c r="AF85" s="26"/>
      <c r="AG85">
        <f t="shared" si="5"/>
        <v>20.517539089996841</v>
      </c>
      <c r="AI85" s="75">
        <f>PXIL!L85</f>
        <v>0</v>
      </c>
      <c r="AJ85" s="75">
        <f>PXIL!R85</f>
        <v>0</v>
      </c>
      <c r="AK85" s="75">
        <f>RTM_IEX!L85</f>
        <v>11.58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4.9997715538904375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4.1500000000000004</v>
      </c>
      <c r="AB86" s="117">
        <f>-STOA!R86</f>
        <v>0</v>
      </c>
      <c r="AC86">
        <f t="shared" si="3"/>
        <v>0.11897633349990172</v>
      </c>
      <c r="AD86">
        <f t="shared" si="4"/>
        <v>13.340795220390536</v>
      </c>
      <c r="AE86">
        <f>'IDT-1'!D86</f>
        <v>0</v>
      </c>
      <c r="AF86" s="26"/>
      <c r="AG86">
        <f t="shared" si="5"/>
        <v>13.340795220390536</v>
      </c>
      <c r="AI86" s="75">
        <f>PXIL!L86</f>
        <v>0</v>
      </c>
      <c r="AJ86" s="75">
        <f>PXIL!R86</f>
        <v>0</v>
      </c>
      <c r="AK86" s="75">
        <f>RTM_IEX!L86</f>
        <v>4.34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4.9997715538904375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4.1500000000000004</v>
      </c>
      <c r="AB87" s="117">
        <f>-STOA!R87</f>
        <v>0</v>
      </c>
      <c r="AC87">
        <f t="shared" si="3"/>
        <v>0.1402723334999017</v>
      </c>
      <c r="AD87">
        <f t="shared" si="4"/>
        <v>15.739499220390536</v>
      </c>
      <c r="AE87">
        <f>'IDT-1'!D87</f>
        <v>0</v>
      </c>
      <c r="AF87" s="26"/>
      <c r="AG87">
        <f t="shared" si="5"/>
        <v>15.739499220390536</v>
      </c>
      <c r="AI87" s="75">
        <f>PXIL!L87</f>
        <v>0</v>
      </c>
      <c r="AJ87" s="75">
        <f>PXIL!R87</f>
        <v>0</v>
      </c>
      <c r="AK87" s="75">
        <f>RTM_IEX!L87</f>
        <v>6.76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4.9997715538904375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4.1500000000000004</v>
      </c>
      <c r="AB88" s="117">
        <f>-STOA!R88</f>
        <v>0</v>
      </c>
      <c r="AC88">
        <f t="shared" si="3"/>
        <v>0.13173633349990171</v>
      </c>
      <c r="AD88">
        <f t="shared" si="4"/>
        <v>14.778035220390535</v>
      </c>
      <c r="AE88">
        <f>'IDT-1'!D88</f>
        <v>0</v>
      </c>
      <c r="AF88" s="26"/>
      <c r="AG88">
        <f t="shared" si="5"/>
        <v>14.778035220390535</v>
      </c>
      <c r="AI88" s="75">
        <f>PXIL!L88</f>
        <v>0</v>
      </c>
      <c r="AJ88" s="75">
        <f>PXIL!R88</f>
        <v>0</v>
      </c>
      <c r="AK88" s="75">
        <f>RTM_IEX!L88</f>
        <v>5.79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4.9997715538904375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4.1500000000000004</v>
      </c>
      <c r="AB89" s="117">
        <f>-STOA!R89</f>
        <v>0</v>
      </c>
      <c r="AC89">
        <f t="shared" si="3"/>
        <v>0.12751233349990171</v>
      </c>
      <c r="AD89">
        <f t="shared" si="4"/>
        <v>14.302259220390535</v>
      </c>
      <c r="AE89">
        <f>'IDT-1'!D89</f>
        <v>0</v>
      </c>
      <c r="AF89" s="26"/>
      <c r="AG89">
        <f t="shared" si="5"/>
        <v>14.302259220390535</v>
      </c>
      <c r="AI89" s="75">
        <f>PXIL!L89</f>
        <v>0</v>
      </c>
      <c r="AJ89" s="75">
        <f>PXIL!R89</f>
        <v>0</v>
      </c>
      <c r="AK89" s="75">
        <f>RTM_IEX!L89</f>
        <v>5.31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4.9997715538904375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4.1500000000000004</v>
      </c>
      <c r="AB90" s="117">
        <f>-STOA!R90</f>
        <v>0</v>
      </c>
      <c r="AC90">
        <f t="shared" si="3"/>
        <v>0.10630433349990172</v>
      </c>
      <c r="AD90">
        <f t="shared" si="4"/>
        <v>11.913467220390537</v>
      </c>
      <c r="AE90">
        <f>'IDT-1'!D90</f>
        <v>0</v>
      </c>
      <c r="AF90" s="26"/>
      <c r="AG90">
        <f t="shared" si="5"/>
        <v>11.913467220390537</v>
      </c>
      <c r="AI90" s="75">
        <f>PXIL!L90</f>
        <v>0</v>
      </c>
      <c r="AJ90" s="75">
        <f>PXIL!R90</f>
        <v>0</v>
      </c>
      <c r="AK90" s="75">
        <f>RTM_IEX!L90</f>
        <v>2.9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4.9997715538904375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0.1547043334999017</v>
      </c>
      <c r="AD91">
        <f t="shared" si="4"/>
        <v>17.365067220390536</v>
      </c>
      <c r="AE91">
        <f>'IDT-1'!D91</f>
        <v>0</v>
      </c>
      <c r="AF91" s="26"/>
      <c r="AG91">
        <f t="shared" si="5"/>
        <v>17.365067220390536</v>
      </c>
      <c r="AI91" s="75">
        <f>PXIL!L91</f>
        <v>0</v>
      </c>
      <c r="AJ91" s="75">
        <f>PXIL!R91</f>
        <v>0</v>
      </c>
      <c r="AK91" s="75">
        <f>RTM_IEX!L91</f>
        <v>9.65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8.6772380768399993E-2</v>
      </c>
      <c r="AD92">
        <f t="shared" si="4"/>
        <v>9.7134590899968423</v>
      </c>
      <c r="AE92">
        <f>'IDT-1'!D92</f>
        <v>0</v>
      </c>
      <c r="AF92" s="26"/>
      <c r="AG92">
        <f t="shared" si="5"/>
        <v>9.7134590899968423</v>
      </c>
      <c r="AI92" s="75">
        <f>PXIL!L92</f>
        <v>0</v>
      </c>
      <c r="AJ92" s="75">
        <f>PXIL!R92</f>
        <v>0</v>
      </c>
      <c r="AK92" s="75">
        <f>RTM_IEX!L92</f>
        <v>1.93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4.9997715538904375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0.10973633349990171</v>
      </c>
      <c r="AD93">
        <f t="shared" si="4"/>
        <v>12.300035220390535</v>
      </c>
      <c r="AE93">
        <f>'IDT-1'!D93</f>
        <v>0</v>
      </c>
      <c r="AF93" s="26"/>
      <c r="AG93">
        <f t="shared" si="5"/>
        <v>12.300035220390535</v>
      </c>
      <c r="AI93" s="75">
        <f>PXIL!L93</f>
        <v>0</v>
      </c>
      <c r="AJ93" s="75">
        <f>PXIL!R93</f>
        <v>0</v>
      </c>
      <c r="AK93" s="75">
        <f>RTM_IEX!L93</f>
        <v>4.54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4.9997715538904375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0.10032033349990171</v>
      </c>
      <c r="AD94">
        <f t="shared" si="4"/>
        <v>11.239451220390537</v>
      </c>
      <c r="AE94">
        <f>'IDT-1'!D94</f>
        <v>0</v>
      </c>
      <c r="AF94" s="26"/>
      <c r="AG94">
        <f t="shared" si="5"/>
        <v>11.239451220390537</v>
      </c>
      <c r="AI94" s="75">
        <f>PXIL!L94</f>
        <v>0</v>
      </c>
      <c r="AJ94" s="75">
        <f>PXIL!R94</f>
        <v>0</v>
      </c>
      <c r="AK94" s="75">
        <f>RTM_IEX!L94</f>
        <v>3.47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4.9997715538904375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9.95283334999017E-2</v>
      </c>
      <c r="AD95">
        <f t="shared" si="4"/>
        <v>11.150243220390536</v>
      </c>
      <c r="AE95">
        <f>'IDT-1'!D95</f>
        <v>0</v>
      </c>
      <c r="AF95" s="26"/>
      <c r="AG95">
        <f t="shared" si="5"/>
        <v>11.150243220390536</v>
      </c>
      <c r="AI95" s="75">
        <f>PXIL!L95</f>
        <v>0</v>
      </c>
      <c r="AJ95" s="75">
        <f>PXIL!R95</f>
        <v>0</v>
      </c>
      <c r="AK95" s="75">
        <f>RTM_IEX!L95</f>
        <v>3.38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4.9997715538904375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8.5096333499901713E-2</v>
      </c>
      <c r="AD96">
        <f t="shared" si="4"/>
        <v>9.5246752203905363</v>
      </c>
      <c r="AE96">
        <f>'IDT-1'!D96</f>
        <v>0</v>
      </c>
      <c r="AF96" s="26"/>
      <c r="AG96">
        <f t="shared" si="5"/>
        <v>9.5246752203905363</v>
      </c>
      <c r="AI96" s="75">
        <f>PXIL!L96</f>
        <v>0</v>
      </c>
      <c r="AJ96" s="75">
        <f>PXIL!R96</f>
        <v>0</v>
      </c>
      <c r="AK96" s="75">
        <f>RTM_IEX!L96</f>
        <v>1.74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4.9997715538904375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0.12927233349990169</v>
      </c>
      <c r="AD97">
        <f t="shared" si="4"/>
        <v>14.500499220390536</v>
      </c>
      <c r="AE97">
        <f>'IDT-1'!D97</f>
        <v>0</v>
      </c>
      <c r="AF97" s="26"/>
      <c r="AG97">
        <f t="shared" si="5"/>
        <v>14.500499220390536</v>
      </c>
      <c r="AI97" s="75">
        <f>PXIL!L97</f>
        <v>0</v>
      </c>
      <c r="AJ97" s="75">
        <f>PXIL!R97</f>
        <v>0</v>
      </c>
      <c r="AK97" s="75">
        <f>RTM_IEX!L97</f>
        <v>6.76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4.9997715538904375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6.9784333499901707E-2</v>
      </c>
      <c r="AD98">
        <f t="shared" si="4"/>
        <v>7.7999872203905358</v>
      </c>
      <c r="AE98">
        <f>'IDT-1'!D98</f>
        <v>0</v>
      </c>
      <c r="AF98" s="26"/>
      <c r="AG98">
        <f t="shared" si="5"/>
        <v>7.7999872203905358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-3.3780000000000019E-4</v>
      </c>
      <c r="H99">
        <f t="shared" si="6"/>
        <v>0</v>
      </c>
      <c r="I99">
        <f t="shared" si="6"/>
        <v>0.12685892767806761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9.0849999999999889E-2</v>
      </c>
      <c r="AB99" s="117">
        <f t="shared" si="6"/>
        <v>0</v>
      </c>
      <c r="AC99">
        <f t="shared" si="6"/>
        <v>3.2343275950439936E-3</v>
      </c>
      <c r="AD99">
        <f t="shared" si="6"/>
        <v>0.36362430008302377</v>
      </c>
      <c r="AE99">
        <f t="shared" ref="AE99:AR99" si="7">SUM(AE3:AE98)/4000</f>
        <v>0</v>
      </c>
      <c r="AG99">
        <f t="shared" si="7"/>
        <v>0.36362430008302377</v>
      </c>
      <c r="AI99">
        <f t="shared" si="7"/>
        <v>0</v>
      </c>
      <c r="AJ99">
        <f t="shared" si="7"/>
        <v>0</v>
      </c>
      <c r="AK99">
        <f t="shared" si="7"/>
        <v>0.14948749999999997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44631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450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483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421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421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421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416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449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44868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301</v>
      </c>
      <c r="U1" s="230" t="s">
        <v>302</v>
      </c>
      <c r="V1" s="107" t="s">
        <v>315</v>
      </c>
      <c r="W1" s="107" t="s">
        <v>301</v>
      </c>
      <c r="X1" s="220" t="s">
        <v>334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6" t="s">
        <v>411</v>
      </c>
      <c r="AP1" s="226" t="s">
        <v>412</v>
      </c>
      <c r="AQ1" s="226" t="s">
        <v>413</v>
      </c>
      <c r="AR1" s="226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314</v>
      </c>
      <c r="U2" s="230"/>
      <c r="V2" s="107" t="s">
        <v>303</v>
      </c>
      <c r="W2" s="107" t="s">
        <v>303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11.973262999999999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0.1053647144</v>
      </c>
      <c r="AD3">
        <f>SUM(B3:AB3,AI3:AR3)-AC3</f>
        <v>11.867898285599999</v>
      </c>
      <c r="AE3">
        <v>0</v>
      </c>
      <c r="AF3" s="26"/>
      <c r="AG3">
        <f>SUM(AD3:AF3)</f>
        <v>11.867898285599999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10.173332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8.9525321600000013E-2</v>
      </c>
      <c r="AD4">
        <f t="shared" ref="AD4:AD67" si="1">SUM(B4:AB4,AI4:AR4)-AC4</f>
        <v>10.0838066784</v>
      </c>
      <c r="AE4">
        <v>0</v>
      </c>
      <c r="AF4" s="26"/>
      <c r="AG4">
        <f t="shared" ref="AG4:AG67" si="2">SUM(AD4:AF4)</f>
        <v>10.0838066784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12.340332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0.10859492160000001</v>
      </c>
      <c r="AD5">
        <f t="shared" si="1"/>
        <v>12.2317370784</v>
      </c>
      <c r="AE5">
        <v>0</v>
      </c>
      <c r="AF5" s="26"/>
      <c r="AG5">
        <f t="shared" si="2"/>
        <v>12.2317370784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9.8075930000000007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8.6306818400000013E-2</v>
      </c>
      <c r="AD6">
        <f t="shared" si="1"/>
        <v>9.7212861816</v>
      </c>
      <c r="AE6">
        <v>0</v>
      </c>
      <c r="AF6" s="26"/>
      <c r="AG6">
        <f t="shared" si="2"/>
        <v>9.7212861816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9.8671679999999995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8.6831078399999997E-2</v>
      </c>
      <c r="AD7">
        <f t="shared" si="1"/>
        <v>9.7803369216</v>
      </c>
      <c r="AE7">
        <v>0</v>
      </c>
      <c r="AF7" s="26"/>
      <c r="AG7">
        <f t="shared" si="2"/>
        <v>9.7803369216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10.039545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8.8347996000000012E-2</v>
      </c>
      <c r="AD8">
        <f t="shared" si="1"/>
        <v>9.9511970040000008</v>
      </c>
      <c r="AE8">
        <v>0</v>
      </c>
      <c r="AF8" s="26"/>
      <c r="AG8">
        <f t="shared" si="2"/>
        <v>9.9511970040000008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5.9600179999999998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5.24481584E-2</v>
      </c>
      <c r="AD9">
        <f t="shared" si="1"/>
        <v>5.9075698416</v>
      </c>
      <c r="AE9">
        <v>0</v>
      </c>
      <c r="AF9" s="26"/>
      <c r="AG9">
        <f t="shared" si="2"/>
        <v>5.9075698416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8.1320329999999998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7.1561890400000008E-2</v>
      </c>
      <c r="AD10">
        <f t="shared" si="1"/>
        <v>8.0604711095999999</v>
      </c>
      <c r="AE10">
        <v>0</v>
      </c>
      <c r="AF10" s="26"/>
      <c r="AG10">
        <f t="shared" si="2"/>
        <v>8.0604711095999999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9.2622099999999996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8.1507447999999996E-2</v>
      </c>
      <c r="AD11">
        <f t="shared" si="1"/>
        <v>9.1807025519999996</v>
      </c>
      <c r="AE11">
        <v>0</v>
      </c>
      <c r="AF11" s="26"/>
      <c r="AG11">
        <f t="shared" si="2"/>
        <v>9.1807025519999996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10.349394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9.1074667200000001E-2</v>
      </c>
      <c r="AD12">
        <f t="shared" si="1"/>
        <v>10.258319332800001</v>
      </c>
      <c r="AE12">
        <v>0</v>
      </c>
      <c r="AF12" s="26"/>
      <c r="AG12">
        <f t="shared" si="2"/>
        <v>10.258319332800001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9.7597909999999999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8.58861608E-2</v>
      </c>
      <c r="AD13">
        <f t="shared" si="1"/>
        <v>9.6739048392000004</v>
      </c>
      <c r="AE13">
        <v>0</v>
      </c>
      <c r="AF13" s="26"/>
      <c r="AG13">
        <f t="shared" si="2"/>
        <v>9.6739048392000004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13.793256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0.1213806528</v>
      </c>
      <c r="AD14">
        <f t="shared" si="1"/>
        <v>13.6718753472</v>
      </c>
      <c r="AE14">
        <v>0</v>
      </c>
      <c r="AF14" s="26"/>
      <c r="AG14">
        <f t="shared" si="2"/>
        <v>13.6718753472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13.264455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0.116727204</v>
      </c>
      <c r="AD15">
        <f t="shared" si="1"/>
        <v>13.147727796</v>
      </c>
      <c r="AE15">
        <v>0</v>
      </c>
      <c r="AF15" s="26"/>
      <c r="AG15">
        <f t="shared" si="2"/>
        <v>13.147727796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10.463836000000001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9.2081756800000011E-2</v>
      </c>
      <c r="AD16">
        <f t="shared" si="1"/>
        <v>10.3717542432</v>
      </c>
      <c r="AE16">
        <v>0</v>
      </c>
      <c r="AF16" s="26"/>
      <c r="AG16">
        <f t="shared" si="2"/>
        <v>10.3717542432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14.471912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0.12823282559999999</v>
      </c>
      <c r="AD17">
        <f t="shared" si="1"/>
        <v>14.4436791744</v>
      </c>
      <c r="AE17">
        <v>0</v>
      </c>
      <c r="AF17" s="26"/>
      <c r="AG17">
        <f t="shared" si="2"/>
        <v>14.4436791744</v>
      </c>
      <c r="AI17" s="75">
        <f>PXIL!M17</f>
        <v>0</v>
      </c>
      <c r="AJ17" s="75">
        <f>PXIL!S17</f>
        <v>0</v>
      </c>
      <c r="AK17" s="75">
        <f>RTM_IEX!M17</f>
        <v>0.1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14.471912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0.12823282559999999</v>
      </c>
      <c r="AD18">
        <f t="shared" si="1"/>
        <v>14.4436791744</v>
      </c>
      <c r="AE18">
        <v>0</v>
      </c>
      <c r="AF18" s="26"/>
      <c r="AG18">
        <f t="shared" si="2"/>
        <v>14.4436791744</v>
      </c>
      <c r="AI18" s="75">
        <f>PXIL!M18</f>
        <v>0</v>
      </c>
      <c r="AJ18" s="75">
        <f>PXIL!S18</f>
        <v>0</v>
      </c>
      <c r="AK18" s="75">
        <f>RTM_IEX!M18</f>
        <v>0.1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0.1893048256</v>
      </c>
      <c r="AD19">
        <f t="shared" si="1"/>
        <v>21.322607174399998</v>
      </c>
      <c r="AE19">
        <v>0</v>
      </c>
      <c r="AF19" s="26"/>
      <c r="AG19">
        <f t="shared" si="2"/>
        <v>21.322607174399998</v>
      </c>
      <c r="AI19" s="75">
        <f>PXIL!M19</f>
        <v>0</v>
      </c>
      <c r="AJ19" s="75">
        <f>PXIL!S19</f>
        <v>0</v>
      </c>
      <c r="AK19" s="75">
        <f>RTM_IEX!M19</f>
        <v>7.04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14.471912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0.15287282559999998</v>
      </c>
      <c r="AD20">
        <f t="shared" si="1"/>
        <v>17.219039174399999</v>
      </c>
      <c r="AE20">
        <v>0</v>
      </c>
      <c r="AF20" s="26"/>
      <c r="AG20">
        <f t="shared" si="2"/>
        <v>17.219039174399999</v>
      </c>
      <c r="AI20" s="75">
        <f>PXIL!M20</f>
        <v>0</v>
      </c>
      <c r="AJ20" s="75">
        <f>PXIL!S20</f>
        <v>0</v>
      </c>
      <c r="AK20" s="75">
        <f>RTM_IEX!M20</f>
        <v>2.9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0.1732008256</v>
      </c>
      <c r="AD21">
        <f t="shared" si="1"/>
        <v>19.508711174400002</v>
      </c>
      <c r="AE21">
        <v>0</v>
      </c>
      <c r="AF21" s="26"/>
      <c r="AG21">
        <f t="shared" si="2"/>
        <v>19.508711174400002</v>
      </c>
      <c r="AI21" s="75">
        <f>PXIL!M21</f>
        <v>0</v>
      </c>
      <c r="AJ21" s="75">
        <f>PXIL!S21</f>
        <v>0</v>
      </c>
      <c r="AK21" s="75">
        <f>RTM_IEX!M21</f>
        <v>5.21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0.1680968256</v>
      </c>
      <c r="AD22">
        <f t="shared" si="1"/>
        <v>18.933815174399999</v>
      </c>
      <c r="AE22">
        <v>0</v>
      </c>
      <c r="AF22" s="26"/>
      <c r="AG22">
        <f t="shared" si="2"/>
        <v>18.933815174399999</v>
      </c>
      <c r="AI22" s="75">
        <f>PXIL!M22</f>
        <v>0</v>
      </c>
      <c r="AJ22" s="75">
        <f>PXIL!S22</f>
        <v>0</v>
      </c>
      <c r="AK22" s="75">
        <f>RTM_IEX!M22</f>
        <v>4.63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14.471912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0.1315768256</v>
      </c>
      <c r="AD23">
        <f t="shared" si="1"/>
        <v>14.8203351744</v>
      </c>
      <c r="AE23">
        <v>0</v>
      </c>
      <c r="AF23" s="26"/>
      <c r="AG23">
        <f t="shared" si="2"/>
        <v>14.8203351744</v>
      </c>
      <c r="AI23" s="75">
        <f>PXIL!M23</f>
        <v>0</v>
      </c>
      <c r="AJ23" s="75">
        <f>PXIL!S23</f>
        <v>0</v>
      </c>
      <c r="AK23" s="75">
        <f>RTM_IEX!M23</f>
        <v>0.48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0.1604408256</v>
      </c>
      <c r="AD24">
        <f t="shared" si="1"/>
        <v>18.071471174400003</v>
      </c>
      <c r="AE24">
        <v>0</v>
      </c>
      <c r="AF24" s="26"/>
      <c r="AG24">
        <f t="shared" si="2"/>
        <v>18.071471174400003</v>
      </c>
      <c r="AI24" s="75">
        <f>PXIL!M24</f>
        <v>0</v>
      </c>
      <c r="AJ24" s="75">
        <f>PXIL!S24</f>
        <v>0</v>
      </c>
      <c r="AK24" s="75">
        <f>RTM_IEX!M24</f>
        <v>3.76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0.1578888256</v>
      </c>
      <c r="AD25">
        <f t="shared" si="1"/>
        <v>17.784023174399998</v>
      </c>
      <c r="AE25">
        <v>0</v>
      </c>
      <c r="AF25" s="26"/>
      <c r="AG25">
        <f t="shared" si="2"/>
        <v>17.784023174399998</v>
      </c>
      <c r="AI25" s="75">
        <f>PXIL!M25</f>
        <v>0</v>
      </c>
      <c r="AJ25" s="75">
        <f>PXIL!S25</f>
        <v>0</v>
      </c>
      <c r="AK25" s="75">
        <f>RTM_IEX!M25</f>
        <v>3.47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0.21227282559999999</v>
      </c>
      <c r="AD26">
        <f t="shared" si="1"/>
        <v>23.909639174400002</v>
      </c>
      <c r="AE26">
        <v>0</v>
      </c>
      <c r="AF26" s="26"/>
      <c r="AG26">
        <f t="shared" si="2"/>
        <v>23.909639174400002</v>
      </c>
      <c r="AI26" s="75">
        <f>PXIL!M26</f>
        <v>0</v>
      </c>
      <c r="AJ26" s="75">
        <f>PXIL!S26</f>
        <v>0</v>
      </c>
      <c r="AK26" s="75">
        <f>RTM_IEX!M26</f>
        <v>9.65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0.16220082559999999</v>
      </c>
      <c r="AD27">
        <f t="shared" si="1"/>
        <v>18.269711174400001</v>
      </c>
      <c r="AE27">
        <v>0</v>
      </c>
      <c r="AF27" s="26"/>
      <c r="AG27">
        <f t="shared" si="2"/>
        <v>18.269711174400001</v>
      </c>
      <c r="AI27" s="75">
        <f>PXIL!M27</f>
        <v>0</v>
      </c>
      <c r="AJ27" s="75">
        <f>PXIL!S27</f>
        <v>0</v>
      </c>
      <c r="AK27" s="75">
        <f>RTM_IEX!M27</f>
        <v>3.96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0.19616882559999999</v>
      </c>
      <c r="AD28">
        <f t="shared" si="1"/>
        <v>22.095743174399999</v>
      </c>
      <c r="AE28">
        <v>0</v>
      </c>
      <c r="AF28" s="26"/>
      <c r="AG28">
        <f t="shared" si="2"/>
        <v>22.095743174399999</v>
      </c>
      <c r="AI28" s="75">
        <f>PXIL!M28</f>
        <v>0</v>
      </c>
      <c r="AJ28" s="75">
        <f>PXIL!S28</f>
        <v>0</v>
      </c>
      <c r="AK28" s="75">
        <f>RTM_IEX!M28</f>
        <v>7.82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0.1944088256</v>
      </c>
      <c r="AD29">
        <f t="shared" si="1"/>
        <v>21.897503174400001</v>
      </c>
      <c r="AE29">
        <v>0</v>
      </c>
      <c r="AF29" s="26"/>
      <c r="AG29">
        <f t="shared" si="2"/>
        <v>21.897503174400001</v>
      </c>
      <c r="AI29" s="75">
        <f>PXIL!M29</f>
        <v>0</v>
      </c>
      <c r="AJ29" s="75">
        <f>PXIL!S29</f>
        <v>0</v>
      </c>
      <c r="AK29" s="75">
        <f>RTM_IEX!M29</f>
        <v>7.62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13.711776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0.12066362880000001</v>
      </c>
      <c r="AD30">
        <f t="shared" si="1"/>
        <v>13.591112371200001</v>
      </c>
      <c r="AE30">
        <v>0</v>
      </c>
      <c r="AF30" s="26"/>
      <c r="AG30">
        <f t="shared" si="2"/>
        <v>13.591112371200001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0.1723208256</v>
      </c>
      <c r="AD31">
        <f t="shared" si="1"/>
        <v>19.409591174399999</v>
      </c>
      <c r="AE31">
        <v>0</v>
      </c>
      <c r="AF31" s="26"/>
      <c r="AG31">
        <f t="shared" si="2"/>
        <v>19.409591174399999</v>
      </c>
      <c r="AI31" s="75">
        <f>PXIL!M31</f>
        <v>0</v>
      </c>
      <c r="AJ31" s="75">
        <f>PXIL!S31</f>
        <v>0</v>
      </c>
      <c r="AK31" s="75">
        <f>RTM_IEX!M31</f>
        <v>5.1100000000000003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0.1723208256</v>
      </c>
      <c r="AD32">
        <f t="shared" si="1"/>
        <v>19.409591174399999</v>
      </c>
      <c r="AE32">
        <v>0</v>
      </c>
      <c r="AF32" s="26"/>
      <c r="AG32">
        <f t="shared" si="2"/>
        <v>19.409591174399999</v>
      </c>
      <c r="AI32" s="75">
        <f>PXIL!M32</f>
        <v>0</v>
      </c>
      <c r="AJ32" s="75">
        <f>PXIL!S32</f>
        <v>0</v>
      </c>
      <c r="AK32" s="75">
        <f>RTM_IEX!M32</f>
        <v>5.1100000000000003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0.21227282559999999</v>
      </c>
      <c r="AD33">
        <f t="shared" si="1"/>
        <v>23.909639174400002</v>
      </c>
      <c r="AE33">
        <v>0</v>
      </c>
      <c r="AF33" s="26"/>
      <c r="AG33">
        <f t="shared" si="2"/>
        <v>23.909639174400002</v>
      </c>
      <c r="AI33" s="75">
        <f>PXIL!M33</f>
        <v>0</v>
      </c>
      <c r="AJ33" s="75">
        <f>PXIL!S33</f>
        <v>0</v>
      </c>
      <c r="AK33" s="75">
        <f>RTM_IEX!M33</f>
        <v>9.65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0.1417848256</v>
      </c>
      <c r="AD34">
        <f t="shared" si="1"/>
        <v>15.9701271744</v>
      </c>
      <c r="AE34">
        <v>0</v>
      </c>
      <c r="AF34" s="26"/>
      <c r="AG34">
        <f t="shared" si="2"/>
        <v>15.9701271744</v>
      </c>
      <c r="AI34" s="75">
        <f>PXIL!M34</f>
        <v>0</v>
      </c>
      <c r="AJ34" s="75">
        <f>PXIL!S34</f>
        <v>0</v>
      </c>
      <c r="AK34" s="75">
        <f>RTM_IEX!M34</f>
        <v>1.64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0.1825288256</v>
      </c>
      <c r="AD35">
        <f t="shared" si="1"/>
        <v>20.559383174400001</v>
      </c>
      <c r="AE35">
        <v>0</v>
      </c>
      <c r="AF35" s="26"/>
      <c r="AG35">
        <f t="shared" si="2"/>
        <v>20.559383174400001</v>
      </c>
      <c r="AI35" s="75">
        <f>PXIL!M35</f>
        <v>0</v>
      </c>
      <c r="AJ35" s="75">
        <f>PXIL!S35</f>
        <v>0</v>
      </c>
      <c r="AK35" s="75">
        <f>RTM_IEX!M35</f>
        <v>6.27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0.1876328256</v>
      </c>
      <c r="AD36">
        <f t="shared" si="1"/>
        <v>21.134279174399996</v>
      </c>
      <c r="AE36">
        <v>0</v>
      </c>
      <c r="AF36" s="26"/>
      <c r="AG36">
        <f t="shared" si="2"/>
        <v>21.134279174399996</v>
      </c>
      <c r="AI36" s="75">
        <f>PXIL!M36</f>
        <v>0</v>
      </c>
      <c r="AJ36" s="75">
        <f>PXIL!S36</f>
        <v>0</v>
      </c>
      <c r="AK36" s="75">
        <f>RTM_IEX!M36</f>
        <v>6.85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14.345293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0.1262385784</v>
      </c>
      <c r="AD37">
        <f t="shared" si="1"/>
        <v>14.219054421599999</v>
      </c>
      <c r="AE37">
        <v>0</v>
      </c>
      <c r="AF37" s="26"/>
      <c r="AG37">
        <f t="shared" si="2"/>
        <v>14.219054421599999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0.1850808256</v>
      </c>
      <c r="AD38">
        <f t="shared" si="1"/>
        <v>20.846831174399998</v>
      </c>
      <c r="AE38">
        <v>0</v>
      </c>
      <c r="AF38" s="26"/>
      <c r="AG38">
        <f t="shared" si="2"/>
        <v>20.846831174399998</v>
      </c>
      <c r="AI38" s="75">
        <f>PXIL!M38</f>
        <v>0</v>
      </c>
      <c r="AJ38" s="75">
        <f>PXIL!S38</f>
        <v>0</v>
      </c>
      <c r="AK38" s="75">
        <f>RTM_IEX!M38</f>
        <v>6.56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0.1655448256</v>
      </c>
      <c r="AD39">
        <f t="shared" si="1"/>
        <v>18.646367174399998</v>
      </c>
      <c r="AE39">
        <v>0</v>
      </c>
      <c r="AF39" s="26"/>
      <c r="AG39">
        <f t="shared" si="2"/>
        <v>18.646367174399998</v>
      </c>
      <c r="AI39" s="75">
        <f>PXIL!M39</f>
        <v>0</v>
      </c>
      <c r="AJ39" s="75">
        <f>PXIL!S39</f>
        <v>0</v>
      </c>
      <c r="AK39" s="75">
        <f>RTM_IEX!M39</f>
        <v>4.34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0.21227282559999999</v>
      </c>
      <c r="AD40">
        <f t="shared" si="1"/>
        <v>23.909639174400002</v>
      </c>
      <c r="AE40">
        <v>0</v>
      </c>
      <c r="AF40" s="26"/>
      <c r="AG40">
        <f t="shared" si="2"/>
        <v>23.909639174400002</v>
      </c>
      <c r="AI40" s="75">
        <f>PXIL!M40</f>
        <v>0</v>
      </c>
      <c r="AJ40" s="75">
        <f>PXIL!S40</f>
        <v>0</v>
      </c>
      <c r="AK40" s="75">
        <f>RTM_IEX!M40</f>
        <v>9.65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0.1799768256</v>
      </c>
      <c r="AD41">
        <f t="shared" si="1"/>
        <v>20.271935174399999</v>
      </c>
      <c r="AE41">
        <v>0</v>
      </c>
      <c r="AF41" s="26"/>
      <c r="AG41">
        <f t="shared" si="2"/>
        <v>20.271935174399999</v>
      </c>
      <c r="AI41" s="75">
        <f>PXIL!M41</f>
        <v>0</v>
      </c>
      <c r="AJ41" s="75">
        <f>PXIL!S41</f>
        <v>0</v>
      </c>
      <c r="AK41" s="75">
        <f>RTM_IEX!M41</f>
        <v>5.98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0.1799768256</v>
      </c>
      <c r="AD42">
        <f t="shared" si="1"/>
        <v>20.271935174399999</v>
      </c>
      <c r="AE42">
        <v>0</v>
      </c>
      <c r="AF42" s="26"/>
      <c r="AG42">
        <f t="shared" si="2"/>
        <v>20.271935174399999</v>
      </c>
      <c r="AI42" s="75">
        <f>PXIL!M42</f>
        <v>0</v>
      </c>
      <c r="AJ42" s="75">
        <f>PXIL!S42</f>
        <v>0</v>
      </c>
      <c r="AK42" s="75">
        <f>RTM_IEX!M42</f>
        <v>5.98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0.1757528256</v>
      </c>
      <c r="AD43">
        <f t="shared" si="1"/>
        <v>19.7961591744</v>
      </c>
      <c r="AE43">
        <v>0</v>
      </c>
      <c r="AF43" s="26"/>
      <c r="AG43">
        <f t="shared" si="2"/>
        <v>19.7961591744</v>
      </c>
      <c r="AI43" s="75">
        <f>PXIL!M43</f>
        <v>0</v>
      </c>
      <c r="AJ43" s="75">
        <f>PXIL!S43</f>
        <v>0</v>
      </c>
      <c r="AK43" s="75">
        <f>RTM_IEX!M43</f>
        <v>5.5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13.630398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0.1199475024</v>
      </c>
      <c r="AD44">
        <f t="shared" si="1"/>
        <v>13.510450497599999</v>
      </c>
      <c r="AE44">
        <v>0</v>
      </c>
      <c r="AF44" s="26"/>
      <c r="AG44">
        <f t="shared" si="2"/>
        <v>13.510450497599999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0.1578888256</v>
      </c>
      <c r="AD45">
        <f t="shared" si="1"/>
        <v>17.784023174399998</v>
      </c>
      <c r="AE45">
        <v>0</v>
      </c>
      <c r="AF45" s="26"/>
      <c r="AG45">
        <f t="shared" si="2"/>
        <v>17.784023174399998</v>
      </c>
      <c r="AI45" s="75">
        <f>PXIL!M45</f>
        <v>0</v>
      </c>
      <c r="AJ45" s="75">
        <f>PXIL!S45</f>
        <v>0</v>
      </c>
      <c r="AK45" s="75">
        <f>RTM_IEX!M45</f>
        <v>3.47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0.1562168256</v>
      </c>
      <c r="AD46">
        <f t="shared" si="1"/>
        <v>17.595695174399999</v>
      </c>
      <c r="AE46">
        <v>0</v>
      </c>
      <c r="AF46" s="26"/>
      <c r="AG46">
        <f t="shared" si="2"/>
        <v>17.595695174399999</v>
      </c>
      <c r="AI46" s="75">
        <f>PXIL!M46</f>
        <v>0</v>
      </c>
      <c r="AJ46" s="75">
        <f>PXIL!S46</f>
        <v>0</v>
      </c>
      <c r="AK46" s="75">
        <f>RTM_IEX!M46</f>
        <v>3.28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0.2088408256</v>
      </c>
      <c r="AD47">
        <f t="shared" si="1"/>
        <v>23.523071174400002</v>
      </c>
      <c r="AE47">
        <v>0</v>
      </c>
      <c r="AF47" s="26"/>
      <c r="AG47">
        <f t="shared" si="2"/>
        <v>23.523071174400002</v>
      </c>
      <c r="AI47" s="75">
        <f>PXIL!M47</f>
        <v>0</v>
      </c>
      <c r="AJ47" s="75">
        <f>PXIL!S47</f>
        <v>0</v>
      </c>
      <c r="AK47" s="75">
        <f>RTM_IEX!M47</f>
        <v>9.26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14.471912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0.1341288256</v>
      </c>
      <c r="AD48">
        <f t="shared" si="1"/>
        <v>15.1077831744</v>
      </c>
      <c r="AE48">
        <v>0</v>
      </c>
      <c r="AF48" s="26"/>
      <c r="AG48">
        <f t="shared" si="2"/>
        <v>15.1077831744</v>
      </c>
      <c r="AI48" s="75">
        <f>PXIL!M48</f>
        <v>0</v>
      </c>
      <c r="AJ48" s="75">
        <f>PXIL!S48</f>
        <v>0</v>
      </c>
      <c r="AK48" s="75">
        <f>RTM_IEX!M48</f>
        <v>0.77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14.471912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0.1417848256</v>
      </c>
      <c r="AD49">
        <f t="shared" si="1"/>
        <v>15.9701271744</v>
      </c>
      <c r="AE49">
        <v>0</v>
      </c>
      <c r="AF49" s="26"/>
      <c r="AG49">
        <f t="shared" si="2"/>
        <v>15.9701271744</v>
      </c>
      <c r="AI49" s="75">
        <f>PXIL!M49</f>
        <v>0</v>
      </c>
      <c r="AJ49" s="75">
        <f>PXIL!S49</f>
        <v>0</v>
      </c>
      <c r="AK49" s="75">
        <f>RTM_IEX!M49</f>
        <v>1.64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0.1850808256</v>
      </c>
      <c r="AD50">
        <f t="shared" si="1"/>
        <v>20.846831174399998</v>
      </c>
      <c r="AE50">
        <v>0</v>
      </c>
      <c r="AF50" s="26"/>
      <c r="AG50">
        <f t="shared" si="2"/>
        <v>20.846831174399998</v>
      </c>
      <c r="AI50" s="75">
        <f>PXIL!M50</f>
        <v>0</v>
      </c>
      <c r="AJ50" s="75">
        <f>PXIL!S50</f>
        <v>0</v>
      </c>
      <c r="AK50" s="75">
        <f>RTM_IEX!M50</f>
        <v>6.56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14.471912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0.1290248256</v>
      </c>
      <c r="AD51">
        <f t="shared" si="1"/>
        <v>14.532887174399999</v>
      </c>
      <c r="AE51">
        <v>0</v>
      </c>
      <c r="AF51" s="26"/>
      <c r="AG51">
        <f t="shared" si="2"/>
        <v>14.532887174399999</v>
      </c>
      <c r="AI51" s="75">
        <f>PXIL!M51</f>
        <v>0</v>
      </c>
      <c r="AJ51" s="75">
        <f>PXIL!S51</f>
        <v>0</v>
      </c>
      <c r="AK51" s="75">
        <f>RTM_IEX!M51</f>
        <v>0.19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0.1629928256</v>
      </c>
      <c r="AD52">
        <f t="shared" si="1"/>
        <v>18.3589191744</v>
      </c>
      <c r="AE52">
        <v>0</v>
      </c>
      <c r="AF52" s="26"/>
      <c r="AG52">
        <f t="shared" si="2"/>
        <v>18.3589191744</v>
      </c>
      <c r="AI52" s="75">
        <f>PXIL!M52</f>
        <v>0</v>
      </c>
      <c r="AJ52" s="75">
        <f>PXIL!S52</f>
        <v>0</v>
      </c>
      <c r="AK52" s="75">
        <f>RTM_IEX!M52</f>
        <v>4.05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14.471912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0.1485608256</v>
      </c>
      <c r="AD53">
        <f t="shared" si="1"/>
        <v>16.733351174399999</v>
      </c>
      <c r="AE53">
        <v>0</v>
      </c>
      <c r="AF53" s="26"/>
      <c r="AG53">
        <f t="shared" si="2"/>
        <v>16.733351174399999</v>
      </c>
      <c r="AI53" s="75">
        <f>PXIL!M53</f>
        <v>0</v>
      </c>
      <c r="AJ53" s="75">
        <f>PXIL!S53</f>
        <v>0</v>
      </c>
      <c r="AK53" s="75">
        <f>RTM_IEX!M53</f>
        <v>2.41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0.20039282559999999</v>
      </c>
      <c r="AD54">
        <f t="shared" si="1"/>
        <v>22.571519174399999</v>
      </c>
      <c r="AE54">
        <v>0</v>
      </c>
      <c r="AF54" s="26"/>
      <c r="AG54">
        <f t="shared" si="2"/>
        <v>22.571519174399999</v>
      </c>
      <c r="AI54" s="75">
        <f>PXIL!M54</f>
        <v>0</v>
      </c>
      <c r="AJ54" s="75">
        <f>PXIL!S54</f>
        <v>0</v>
      </c>
      <c r="AK54" s="75">
        <f>RTM_IEX!M54</f>
        <v>8.3000000000000007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0.16475282559999999</v>
      </c>
      <c r="AD55">
        <f t="shared" si="1"/>
        <v>18.557159174399999</v>
      </c>
      <c r="AE55">
        <v>0</v>
      </c>
      <c r="AF55" s="26"/>
      <c r="AG55">
        <f t="shared" si="2"/>
        <v>18.557159174399999</v>
      </c>
      <c r="AI55" s="75">
        <f>PXIL!M55</f>
        <v>0</v>
      </c>
      <c r="AJ55" s="75">
        <f>PXIL!S55</f>
        <v>0</v>
      </c>
      <c r="AK55" s="75">
        <f>RTM_IEX!M55</f>
        <v>4.25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0.17918482559999999</v>
      </c>
      <c r="AD56">
        <f t="shared" si="1"/>
        <v>20.1827271744</v>
      </c>
      <c r="AE56">
        <v>0</v>
      </c>
      <c r="AF56" s="26"/>
      <c r="AG56">
        <f t="shared" si="2"/>
        <v>20.1827271744</v>
      </c>
      <c r="AI56" s="75">
        <f>PXIL!M56</f>
        <v>0</v>
      </c>
      <c r="AJ56" s="75">
        <f>PXIL!S56</f>
        <v>0</v>
      </c>
      <c r="AK56" s="75">
        <f>RTM_IEX!M56</f>
        <v>5.89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0.1732008256</v>
      </c>
      <c r="AD57">
        <f t="shared" si="1"/>
        <v>19.508711174400002</v>
      </c>
      <c r="AE57">
        <v>0</v>
      </c>
      <c r="AF57" s="26"/>
      <c r="AG57">
        <f t="shared" si="2"/>
        <v>19.508711174400002</v>
      </c>
      <c r="AI57" s="75">
        <f>PXIL!M57</f>
        <v>0</v>
      </c>
      <c r="AJ57" s="75">
        <f>PXIL!S57</f>
        <v>0</v>
      </c>
      <c r="AK57" s="75">
        <f>RTM_IEX!M57</f>
        <v>5.21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14.471912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0.13500882559999999</v>
      </c>
      <c r="AD58">
        <f t="shared" si="1"/>
        <v>15.206903174399999</v>
      </c>
      <c r="AE58">
        <v>0</v>
      </c>
      <c r="AF58" s="26"/>
      <c r="AG58">
        <f t="shared" si="2"/>
        <v>15.206903174399999</v>
      </c>
      <c r="AI58" s="75">
        <f>PXIL!M58</f>
        <v>0</v>
      </c>
      <c r="AJ58" s="75">
        <f>PXIL!S58</f>
        <v>0</v>
      </c>
      <c r="AK58" s="75">
        <f>RTM_IEX!M58</f>
        <v>0.87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14.471912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0.1604408256</v>
      </c>
      <c r="AD59">
        <f t="shared" si="1"/>
        <v>18.071471174400003</v>
      </c>
      <c r="AE59">
        <v>0</v>
      </c>
      <c r="AF59" s="26"/>
      <c r="AG59">
        <f t="shared" si="2"/>
        <v>18.071471174400003</v>
      </c>
      <c r="AI59" s="75">
        <f>PXIL!M59</f>
        <v>0</v>
      </c>
      <c r="AJ59" s="75">
        <f>PXIL!S59</f>
        <v>0</v>
      </c>
      <c r="AK59" s="75">
        <f>RTM_IEX!M59</f>
        <v>3.76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0.19784082559999999</v>
      </c>
      <c r="AD60">
        <f t="shared" si="1"/>
        <v>22.284071174400001</v>
      </c>
      <c r="AE60">
        <v>0</v>
      </c>
      <c r="AF60" s="26"/>
      <c r="AG60">
        <f t="shared" si="2"/>
        <v>22.284071174400001</v>
      </c>
      <c r="AI60" s="75">
        <f>PXIL!M60</f>
        <v>0</v>
      </c>
      <c r="AJ60" s="75">
        <f>PXIL!S60</f>
        <v>0</v>
      </c>
      <c r="AK60" s="75">
        <f>RTM_IEX!M60</f>
        <v>8.01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0.21227282559999999</v>
      </c>
      <c r="AD61">
        <f t="shared" si="1"/>
        <v>23.909639174400002</v>
      </c>
      <c r="AE61">
        <v>0</v>
      </c>
      <c r="AF61" s="26"/>
      <c r="AG61">
        <f t="shared" si="2"/>
        <v>23.909639174400002</v>
      </c>
      <c r="AI61" s="75">
        <f>PXIL!M61</f>
        <v>0</v>
      </c>
      <c r="AJ61" s="75">
        <f>PXIL!S61</f>
        <v>0</v>
      </c>
      <c r="AK61" s="75">
        <f>RTM_IEX!M61</f>
        <v>9.65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0.16642482559999999</v>
      </c>
      <c r="AD62">
        <f t="shared" si="1"/>
        <v>18.745487174400001</v>
      </c>
      <c r="AE62">
        <v>0</v>
      </c>
      <c r="AF62" s="26"/>
      <c r="AG62">
        <f t="shared" si="2"/>
        <v>18.745487174400001</v>
      </c>
      <c r="AI62" s="75">
        <f>PXIL!M62</f>
        <v>0</v>
      </c>
      <c r="AJ62" s="75">
        <f>PXIL!S62</f>
        <v>0</v>
      </c>
      <c r="AK62" s="75">
        <f>RTM_IEX!M62</f>
        <v>4.4400000000000004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0.1655448256</v>
      </c>
      <c r="AD63">
        <f t="shared" si="1"/>
        <v>18.646367174399998</v>
      </c>
      <c r="AE63">
        <v>0</v>
      </c>
      <c r="AF63" s="26"/>
      <c r="AG63">
        <f t="shared" si="2"/>
        <v>18.646367174399998</v>
      </c>
      <c r="AI63" s="75">
        <f>PXIL!M63</f>
        <v>0</v>
      </c>
      <c r="AJ63" s="75">
        <f>PXIL!S63</f>
        <v>0</v>
      </c>
      <c r="AK63" s="75">
        <f>RTM_IEX!M63</f>
        <v>4.34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0.16897682559999999</v>
      </c>
      <c r="AD64">
        <f t="shared" si="1"/>
        <v>19.032935174399999</v>
      </c>
      <c r="AE64">
        <v>0</v>
      </c>
      <c r="AF64" s="26"/>
      <c r="AG64">
        <f t="shared" si="2"/>
        <v>19.032935174399999</v>
      </c>
      <c r="AI64" s="75">
        <f>PXIL!M64</f>
        <v>0</v>
      </c>
      <c r="AJ64" s="75">
        <f>PXIL!S64</f>
        <v>0</v>
      </c>
      <c r="AK64" s="75">
        <f>RTM_IEX!M64</f>
        <v>4.7300000000000004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14.471912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0.13333682559999999</v>
      </c>
      <c r="AD65">
        <f t="shared" si="1"/>
        <v>15.018575174399999</v>
      </c>
      <c r="AE65">
        <v>0</v>
      </c>
      <c r="AF65" s="26"/>
      <c r="AG65">
        <f t="shared" si="2"/>
        <v>15.018575174399999</v>
      </c>
      <c r="AI65" s="75">
        <f>PXIL!M65</f>
        <v>0</v>
      </c>
      <c r="AJ65" s="75">
        <f>PXIL!S65</f>
        <v>0</v>
      </c>
      <c r="AK65" s="75">
        <f>RTM_IEX!M65</f>
        <v>0.68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0.1655448256</v>
      </c>
      <c r="AD66">
        <f t="shared" si="1"/>
        <v>18.646367174399998</v>
      </c>
      <c r="AE66">
        <v>0</v>
      </c>
      <c r="AF66" s="26"/>
      <c r="AG66">
        <f t="shared" si="2"/>
        <v>18.646367174399998</v>
      </c>
      <c r="AI66" s="75">
        <f>PXIL!M66</f>
        <v>0</v>
      </c>
      <c r="AJ66" s="75">
        <f>PXIL!S66</f>
        <v>0</v>
      </c>
      <c r="AK66" s="75">
        <f>RTM_IEX!M66</f>
        <v>4.34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0.1774248256</v>
      </c>
      <c r="AD67">
        <f t="shared" si="1"/>
        <v>19.984487174400002</v>
      </c>
      <c r="AE67">
        <v>0</v>
      </c>
      <c r="AF67" s="26"/>
      <c r="AG67">
        <f t="shared" si="2"/>
        <v>19.984487174400002</v>
      </c>
      <c r="AI67" s="75">
        <f>PXIL!M67</f>
        <v>0</v>
      </c>
      <c r="AJ67" s="75">
        <f>PXIL!S67</f>
        <v>0</v>
      </c>
      <c r="AK67" s="75">
        <f>RTM_IEX!M67</f>
        <v>5.69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0.21227282559999999</v>
      </c>
      <c r="AD68">
        <f t="shared" ref="AD68:AD98" si="4">SUM(B68:AB68,AI68:AR68)-AC68</f>
        <v>23.909639174400002</v>
      </c>
      <c r="AE68">
        <v>0</v>
      </c>
      <c r="AF68" s="26"/>
      <c r="AG68">
        <f t="shared" ref="AG68:AG98" si="5">SUM(AD68:AF68)</f>
        <v>23.909639174400002</v>
      </c>
      <c r="AI68" s="75">
        <f>PXIL!M68</f>
        <v>0</v>
      </c>
      <c r="AJ68" s="75">
        <f>PXIL!S68</f>
        <v>0</v>
      </c>
      <c r="AK68" s="75">
        <f>RTM_IEX!M68</f>
        <v>9.65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0.19273682559999999</v>
      </c>
      <c r="AD69">
        <f t="shared" si="4"/>
        <v>21.709175174399999</v>
      </c>
      <c r="AE69">
        <v>0</v>
      </c>
      <c r="AF69" s="26"/>
      <c r="AG69">
        <f t="shared" si="5"/>
        <v>21.709175174399999</v>
      </c>
      <c r="AI69" s="75">
        <f>PXIL!M69</f>
        <v>0</v>
      </c>
      <c r="AJ69" s="75">
        <f>PXIL!S69</f>
        <v>0</v>
      </c>
      <c r="AK69" s="75">
        <f>RTM_IEX!M69</f>
        <v>7.43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0.1850808256</v>
      </c>
      <c r="AD70">
        <f t="shared" si="4"/>
        <v>20.846831174399998</v>
      </c>
      <c r="AE70">
        <v>0</v>
      </c>
      <c r="AF70" s="26"/>
      <c r="AG70">
        <f t="shared" si="5"/>
        <v>20.846831174399998</v>
      </c>
      <c r="AI70" s="75">
        <f>PXIL!M70</f>
        <v>0</v>
      </c>
      <c r="AJ70" s="75">
        <f>PXIL!S70</f>
        <v>0</v>
      </c>
      <c r="AK70" s="75">
        <f>RTM_IEX!M70</f>
        <v>6.56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14.471912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0.21227282559999999</v>
      </c>
      <c r="AD71">
        <f t="shared" si="4"/>
        <v>23.909639174400002</v>
      </c>
      <c r="AE71">
        <v>0</v>
      </c>
      <c r="AF71" s="26"/>
      <c r="AG71">
        <f t="shared" si="5"/>
        <v>23.909639174400002</v>
      </c>
      <c r="AI71" s="75">
        <f>PXIL!M71</f>
        <v>0</v>
      </c>
      <c r="AJ71" s="75">
        <f>PXIL!S71</f>
        <v>0</v>
      </c>
      <c r="AK71" s="75">
        <f>RTM_IEX!M71</f>
        <v>9.65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14.471912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0.13245682559999999</v>
      </c>
      <c r="AD72">
        <f t="shared" si="4"/>
        <v>14.919455174399999</v>
      </c>
      <c r="AE72">
        <v>0</v>
      </c>
      <c r="AF72" s="26"/>
      <c r="AG72">
        <f t="shared" si="5"/>
        <v>14.919455174399999</v>
      </c>
      <c r="AI72" s="75">
        <f>PXIL!M72</f>
        <v>0</v>
      </c>
      <c r="AJ72" s="75">
        <f>PXIL!S72</f>
        <v>0</v>
      </c>
      <c r="AK72" s="75">
        <f>RTM_IEX!M72</f>
        <v>0.57999999999999996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14.471912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0.1799768256</v>
      </c>
      <c r="AD73">
        <f t="shared" si="4"/>
        <v>20.271935174399999</v>
      </c>
      <c r="AE73">
        <v>0</v>
      </c>
      <c r="AF73" s="26"/>
      <c r="AG73">
        <f t="shared" si="5"/>
        <v>20.271935174399999</v>
      </c>
      <c r="AI73" s="75">
        <f>PXIL!M73</f>
        <v>0</v>
      </c>
      <c r="AJ73" s="75">
        <f>PXIL!S73</f>
        <v>0</v>
      </c>
      <c r="AK73" s="75">
        <f>RTM_IEX!M73</f>
        <v>5.98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14.471912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0.16519282559999998</v>
      </c>
      <c r="AD74">
        <f t="shared" si="4"/>
        <v>18.606719174400002</v>
      </c>
      <c r="AE74">
        <v>0</v>
      </c>
      <c r="AF74" s="26"/>
      <c r="AG74">
        <f t="shared" si="5"/>
        <v>18.606719174400002</v>
      </c>
      <c r="AI74" s="75">
        <f>PXIL!M74</f>
        <v>0</v>
      </c>
      <c r="AJ74" s="75">
        <f>PXIL!S74</f>
        <v>0</v>
      </c>
      <c r="AK74" s="75">
        <f>RTM_IEX!M74</f>
        <v>4.3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14.471912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0.1953768256</v>
      </c>
      <c r="AD75">
        <f t="shared" si="4"/>
        <v>22.0065351744</v>
      </c>
      <c r="AE75">
        <v>0</v>
      </c>
      <c r="AF75" s="26"/>
      <c r="AG75">
        <f t="shared" si="5"/>
        <v>22.0065351744</v>
      </c>
      <c r="AI75" s="75">
        <f>PXIL!M75</f>
        <v>0</v>
      </c>
      <c r="AJ75" s="75">
        <f>PXIL!S75</f>
        <v>0</v>
      </c>
      <c r="AK75" s="75">
        <f>RTM_IEX!M75</f>
        <v>7.73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14.471912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0.15964882559999999</v>
      </c>
      <c r="AD76">
        <f t="shared" si="4"/>
        <v>17.982263174399996</v>
      </c>
      <c r="AE76">
        <v>0</v>
      </c>
      <c r="AF76" s="26"/>
      <c r="AG76">
        <f t="shared" si="5"/>
        <v>17.982263174399996</v>
      </c>
      <c r="AI76" s="75">
        <f>PXIL!M76</f>
        <v>0</v>
      </c>
      <c r="AJ76" s="75">
        <f>PXIL!S76</f>
        <v>0</v>
      </c>
      <c r="AK76" s="75">
        <f>RTM_IEX!M76</f>
        <v>3.67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14.471912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0.16220082559999999</v>
      </c>
      <c r="AD77">
        <f t="shared" si="4"/>
        <v>18.269711174400001</v>
      </c>
      <c r="AE77">
        <v>0</v>
      </c>
      <c r="AF77" s="26"/>
      <c r="AG77">
        <f t="shared" si="5"/>
        <v>18.269711174400001</v>
      </c>
      <c r="AI77" s="75">
        <f>PXIL!M77</f>
        <v>0</v>
      </c>
      <c r="AJ77" s="75">
        <f>PXIL!S77</f>
        <v>0</v>
      </c>
      <c r="AK77" s="75">
        <f>RTM_IEX!M77</f>
        <v>3.96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14.471912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0.1587688256</v>
      </c>
      <c r="AD78">
        <f t="shared" si="4"/>
        <v>17.883143174400001</v>
      </c>
      <c r="AE78">
        <v>0</v>
      </c>
      <c r="AF78" s="26"/>
      <c r="AG78">
        <f t="shared" si="5"/>
        <v>17.883143174400001</v>
      </c>
      <c r="AI78" s="75">
        <f>PXIL!M78</f>
        <v>0</v>
      </c>
      <c r="AJ78" s="75">
        <f>PXIL!S78</f>
        <v>0</v>
      </c>
      <c r="AK78" s="75">
        <f>RTM_IEX!M78</f>
        <v>3.57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14.471912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0.12823282559999999</v>
      </c>
      <c r="AD79">
        <f t="shared" si="4"/>
        <v>14.4436791744</v>
      </c>
      <c r="AE79">
        <v>0</v>
      </c>
      <c r="AF79" s="26"/>
      <c r="AG79">
        <f t="shared" si="5"/>
        <v>14.4436791744</v>
      </c>
      <c r="AI79" s="75">
        <f>PXIL!M79</f>
        <v>0</v>
      </c>
      <c r="AJ79" s="75">
        <f>PXIL!S79</f>
        <v>0</v>
      </c>
      <c r="AK79" s="75">
        <f>RTM_IEX!M79</f>
        <v>0.1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14.471912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0.17918482559999999</v>
      </c>
      <c r="AD80">
        <f t="shared" si="4"/>
        <v>20.1827271744</v>
      </c>
      <c r="AE80">
        <v>0</v>
      </c>
      <c r="AF80" s="26"/>
      <c r="AG80">
        <f t="shared" si="5"/>
        <v>20.1827271744</v>
      </c>
      <c r="AI80" s="75">
        <f>PXIL!M80</f>
        <v>0</v>
      </c>
      <c r="AJ80" s="75">
        <f>PXIL!S80</f>
        <v>0</v>
      </c>
      <c r="AK80" s="75">
        <f>RTM_IEX!M80</f>
        <v>5.89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14.471912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0.1901848256</v>
      </c>
      <c r="AD81">
        <f t="shared" si="4"/>
        <v>21.421727174400001</v>
      </c>
      <c r="AE81">
        <v>0</v>
      </c>
      <c r="AF81" s="26"/>
      <c r="AG81">
        <f t="shared" si="5"/>
        <v>21.421727174400001</v>
      </c>
      <c r="AI81" s="75">
        <f>PXIL!M81</f>
        <v>0</v>
      </c>
      <c r="AJ81" s="75">
        <f>PXIL!S81</f>
        <v>0</v>
      </c>
      <c r="AK81" s="75">
        <f>RTM_IEX!M81</f>
        <v>7.14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0.21218482560000002</v>
      </c>
      <c r="AD82">
        <f t="shared" si="4"/>
        <v>23.899727174399999</v>
      </c>
      <c r="AE82">
        <v>0</v>
      </c>
      <c r="AF82" s="26"/>
      <c r="AG82">
        <f t="shared" si="5"/>
        <v>23.899727174399999</v>
      </c>
      <c r="AI82" s="75">
        <f>PXIL!M82</f>
        <v>0</v>
      </c>
      <c r="AJ82" s="75">
        <f>PXIL!S82</f>
        <v>0</v>
      </c>
      <c r="AK82" s="75">
        <f>RTM_IEX!M82</f>
        <v>9.64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14.471912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0.20294482559999999</v>
      </c>
      <c r="AD83">
        <f t="shared" si="4"/>
        <v>22.8589671744</v>
      </c>
      <c r="AE83">
        <v>0</v>
      </c>
      <c r="AF83" s="26"/>
      <c r="AG83">
        <f t="shared" si="5"/>
        <v>22.8589671744</v>
      </c>
      <c r="AI83" s="75">
        <f>PXIL!M83</f>
        <v>0</v>
      </c>
      <c r="AJ83" s="75">
        <f>PXIL!S83</f>
        <v>0</v>
      </c>
      <c r="AK83" s="75">
        <f>RTM_IEX!M83</f>
        <v>8.59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0.18684082559999998</v>
      </c>
      <c r="AD84">
        <f t="shared" si="4"/>
        <v>21.0450711744</v>
      </c>
      <c r="AE84">
        <v>0</v>
      </c>
      <c r="AF84" s="26"/>
      <c r="AG84">
        <f t="shared" si="5"/>
        <v>21.0450711744</v>
      </c>
      <c r="AI84" s="75">
        <f>PXIL!M84</f>
        <v>0</v>
      </c>
      <c r="AJ84" s="75">
        <f>PXIL!S84</f>
        <v>0</v>
      </c>
      <c r="AK84" s="75">
        <f>RTM_IEX!M84</f>
        <v>6.76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14.471912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0.21227282559999999</v>
      </c>
      <c r="AD85">
        <f t="shared" si="4"/>
        <v>23.909639174400002</v>
      </c>
      <c r="AE85">
        <v>0</v>
      </c>
      <c r="AF85" s="26"/>
      <c r="AG85">
        <f t="shared" si="5"/>
        <v>23.909639174400002</v>
      </c>
      <c r="AI85" s="75">
        <f>PXIL!M85</f>
        <v>0</v>
      </c>
      <c r="AJ85" s="75">
        <f>PXIL!S85</f>
        <v>0</v>
      </c>
      <c r="AK85" s="75">
        <f>RTM_IEX!M85</f>
        <v>9.65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13.884971999999999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0.1221877536</v>
      </c>
      <c r="AD86">
        <f t="shared" si="4"/>
        <v>13.762784246399999</v>
      </c>
      <c r="AE86">
        <v>0</v>
      </c>
      <c r="AF86" s="26"/>
      <c r="AG86">
        <f t="shared" si="5"/>
        <v>13.762784246399999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14.471912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0.2088408256</v>
      </c>
      <c r="AD87">
        <f t="shared" si="4"/>
        <v>23.523071174400002</v>
      </c>
      <c r="AE87">
        <v>0</v>
      </c>
      <c r="AF87" s="26"/>
      <c r="AG87">
        <f t="shared" si="5"/>
        <v>23.523071174400002</v>
      </c>
      <c r="AI87" s="75">
        <f>PXIL!M87</f>
        <v>0</v>
      </c>
      <c r="AJ87" s="75">
        <f>PXIL!S87</f>
        <v>0</v>
      </c>
      <c r="AK87" s="75">
        <f>RTM_IEX!M87</f>
        <v>9.26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14.471912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0.1748728256</v>
      </c>
      <c r="AD88">
        <f t="shared" si="4"/>
        <v>19.6970391744</v>
      </c>
      <c r="AE88">
        <v>0</v>
      </c>
      <c r="AF88" s="26"/>
      <c r="AG88">
        <f t="shared" si="5"/>
        <v>19.6970391744</v>
      </c>
      <c r="AI88" s="75">
        <f>PXIL!M88</f>
        <v>0</v>
      </c>
      <c r="AJ88" s="75">
        <f>PXIL!S88</f>
        <v>0</v>
      </c>
      <c r="AK88" s="75">
        <f>RTM_IEX!M88</f>
        <v>5.4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0.21227282559999999</v>
      </c>
      <c r="AD89">
        <f t="shared" si="4"/>
        <v>23.909639174400002</v>
      </c>
      <c r="AE89">
        <v>0</v>
      </c>
      <c r="AF89" s="26"/>
      <c r="AG89">
        <f t="shared" si="5"/>
        <v>23.909639174400002</v>
      </c>
      <c r="AI89" s="75">
        <f>PXIL!M89</f>
        <v>0</v>
      </c>
      <c r="AJ89" s="75">
        <f>PXIL!S89</f>
        <v>0</v>
      </c>
      <c r="AK89" s="75">
        <f>RTM_IEX!M89</f>
        <v>9.65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14.471912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0.15533682560000001</v>
      </c>
      <c r="AD90">
        <f t="shared" si="4"/>
        <v>17.4965751744</v>
      </c>
      <c r="AE90">
        <v>0</v>
      </c>
      <c r="AF90" s="26"/>
      <c r="AG90">
        <f t="shared" si="5"/>
        <v>17.4965751744</v>
      </c>
      <c r="AI90" s="75">
        <f>PXIL!M90</f>
        <v>0</v>
      </c>
      <c r="AJ90" s="75">
        <f>PXIL!S90</f>
        <v>0</v>
      </c>
      <c r="AK90" s="75">
        <f>RTM_IEX!M90</f>
        <v>3.18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14.471912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0.1680968256</v>
      </c>
      <c r="AD91">
        <f t="shared" si="4"/>
        <v>18.933815174399999</v>
      </c>
      <c r="AE91">
        <v>0</v>
      </c>
      <c r="AF91" s="26"/>
      <c r="AG91">
        <f t="shared" si="5"/>
        <v>18.933815174399999</v>
      </c>
      <c r="AI91" s="75">
        <f>PXIL!M91</f>
        <v>0</v>
      </c>
      <c r="AJ91" s="75">
        <f>PXIL!S91</f>
        <v>0</v>
      </c>
      <c r="AK91" s="75">
        <f>RTM_IEX!M91</f>
        <v>4.63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14.471912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0.1613208256</v>
      </c>
      <c r="AD92">
        <f t="shared" si="4"/>
        <v>18.170591174399998</v>
      </c>
      <c r="AE92">
        <v>0</v>
      </c>
      <c r="AF92" s="26"/>
      <c r="AG92">
        <f t="shared" si="5"/>
        <v>18.170591174399998</v>
      </c>
      <c r="AI92" s="75">
        <f>PXIL!M92</f>
        <v>0</v>
      </c>
      <c r="AJ92" s="75">
        <f>PXIL!S92</f>
        <v>0</v>
      </c>
      <c r="AK92" s="75">
        <f>RTM_IEX!M92</f>
        <v>3.86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14.471912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0.13756082559999999</v>
      </c>
      <c r="AD93">
        <f t="shared" si="4"/>
        <v>15.4943511744</v>
      </c>
      <c r="AE93">
        <v>0</v>
      </c>
      <c r="AF93" s="26"/>
      <c r="AG93">
        <f t="shared" si="5"/>
        <v>15.4943511744</v>
      </c>
      <c r="AI93" s="75">
        <f>PXIL!M93</f>
        <v>0</v>
      </c>
      <c r="AJ93" s="75">
        <f>PXIL!S93</f>
        <v>0</v>
      </c>
      <c r="AK93" s="75">
        <f>RTM_IEX!M93</f>
        <v>1.1599999999999999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14.471912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0.1706488256</v>
      </c>
      <c r="AD94">
        <f t="shared" si="4"/>
        <v>19.221263174399997</v>
      </c>
      <c r="AE94">
        <v>0</v>
      </c>
      <c r="AF94" s="26"/>
      <c r="AG94">
        <f t="shared" si="5"/>
        <v>19.221263174399997</v>
      </c>
      <c r="AI94" s="75">
        <f>PXIL!M94</f>
        <v>0</v>
      </c>
      <c r="AJ94" s="75">
        <f>PXIL!S94</f>
        <v>0</v>
      </c>
      <c r="AK94" s="75">
        <f>RTM_IEX!M94</f>
        <v>4.92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14.471912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0.1392328256</v>
      </c>
      <c r="AD95">
        <f t="shared" si="4"/>
        <v>15.682679174399999</v>
      </c>
      <c r="AE95">
        <v>0</v>
      </c>
      <c r="AF95" s="26"/>
      <c r="AG95">
        <f t="shared" si="5"/>
        <v>15.682679174399999</v>
      </c>
      <c r="AI95" s="75">
        <f>PXIL!M95</f>
        <v>0</v>
      </c>
      <c r="AJ95" s="75">
        <f>PXIL!S95</f>
        <v>0</v>
      </c>
      <c r="AK95" s="75">
        <f>RTM_IEX!M95</f>
        <v>1.35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14.471912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0.14266482559999999</v>
      </c>
      <c r="AD96">
        <f t="shared" si="4"/>
        <v>16.069247174399997</v>
      </c>
      <c r="AE96">
        <v>0</v>
      </c>
      <c r="AF96" s="26"/>
      <c r="AG96">
        <f t="shared" si="5"/>
        <v>16.069247174399997</v>
      </c>
      <c r="AI96" s="75">
        <f>PXIL!M96</f>
        <v>0</v>
      </c>
      <c r="AJ96" s="75">
        <f>PXIL!S96</f>
        <v>0</v>
      </c>
      <c r="AK96" s="75">
        <f>RTM_IEX!M96</f>
        <v>1.74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14.471912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0.12823282559999999</v>
      </c>
      <c r="AD97">
        <f t="shared" si="4"/>
        <v>14.4436791744</v>
      </c>
      <c r="AE97">
        <v>0</v>
      </c>
      <c r="AF97" s="26"/>
      <c r="AG97">
        <f t="shared" si="5"/>
        <v>14.4436791744</v>
      </c>
      <c r="AI97" s="75">
        <f>PXIL!M97</f>
        <v>0</v>
      </c>
      <c r="AJ97" s="75">
        <f>PXIL!S97</f>
        <v>0</v>
      </c>
      <c r="AK97" s="75">
        <f>RTM_IEX!M97</f>
        <v>0.1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14.471912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0.13500882559999999</v>
      </c>
      <c r="AD98">
        <f t="shared" si="4"/>
        <v>15.206903174399999</v>
      </c>
      <c r="AE98">
        <v>0</v>
      </c>
      <c r="AF98" s="26"/>
      <c r="AG98">
        <f t="shared" si="5"/>
        <v>15.206903174399999</v>
      </c>
      <c r="AI98" s="75">
        <f>PXIL!M98</f>
        <v>0</v>
      </c>
      <c r="AJ98" s="75">
        <f>PXIL!S98</f>
        <v>0</v>
      </c>
      <c r="AK98" s="75">
        <f>RTM_IEX!M98</f>
        <v>0.87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0.33239195024999962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3.778957162199999E-3</v>
      </c>
      <c r="AD99">
        <f t="shared" si="6"/>
        <v>0.42564799308779994</v>
      </c>
      <c r="AE99">
        <f t="shared" ref="AE99:AR99" si="8">SUM(AE3:AE98)/4000</f>
        <v>0</v>
      </c>
      <c r="AG99">
        <f t="shared" si="8"/>
        <v>0.42564799308779994</v>
      </c>
      <c r="AI99">
        <f t="shared" si="8"/>
        <v>0</v>
      </c>
      <c r="AJ99">
        <f t="shared" si="8"/>
        <v>0</v>
      </c>
      <c r="AK99">
        <f t="shared" si="8"/>
        <v>9.7034999999999996E-2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0</v>
      </c>
      <c r="C3" s="16">
        <f>'[1]03'!C5</f>
        <v>210</v>
      </c>
      <c r="D3" s="16">
        <f>'[1]03'!D5</f>
        <v>0</v>
      </c>
      <c r="E3" s="16">
        <f>'[1]03'!E5</f>
        <v>0</v>
      </c>
      <c r="F3" s="15">
        <f>SUM(B3:E3)</f>
        <v>210</v>
      </c>
      <c r="G3" s="15">
        <f>'[1]03'!H5</f>
        <v>-0.5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'[1]03'!B6</f>
        <v>0</v>
      </c>
      <c r="C4" s="16">
        <f>'[1]03'!C6</f>
        <v>210</v>
      </c>
      <c r="D4" s="16">
        <f>'[1]03'!D6</f>
        <v>0</v>
      </c>
      <c r="E4" s="16">
        <f>'[1]03'!E6</f>
        <v>0</v>
      </c>
      <c r="F4" s="15">
        <f>SUM(B4:E4)</f>
        <v>210</v>
      </c>
      <c r="G4" s="15">
        <f>'[1]03'!H6</f>
        <v>-0.5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'[1]03'!B7</f>
        <v>0</v>
      </c>
      <c r="C5" s="16">
        <f>'[1]03'!C7</f>
        <v>210</v>
      </c>
      <c r="D5" s="16">
        <f>'[1]03'!D7</f>
        <v>0</v>
      </c>
      <c r="E5" s="16">
        <f>'[1]03'!E7</f>
        <v>0</v>
      </c>
      <c r="F5" s="15">
        <f t="shared" ref="F5:F68" si="6">SUM(B5:E5)</f>
        <v>210</v>
      </c>
      <c r="G5" s="15">
        <f>'[1]03'!H7</f>
        <v>-0.5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'[1]03'!B8</f>
        <v>0</v>
      </c>
      <c r="C6" s="16">
        <f>'[1]03'!C8</f>
        <v>210</v>
      </c>
      <c r="D6" s="16">
        <f>'[1]03'!D8</f>
        <v>0</v>
      </c>
      <c r="E6" s="16">
        <f>'[1]03'!E8</f>
        <v>0</v>
      </c>
      <c r="F6" s="15">
        <f t="shared" si="6"/>
        <v>210</v>
      </c>
      <c r="G6" s="15">
        <f>'[1]03'!H8</f>
        <v>-0.5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'[1]03'!B9</f>
        <v>0</v>
      </c>
      <c r="C7" s="16">
        <f>'[1]03'!C9</f>
        <v>210</v>
      </c>
      <c r="D7" s="16">
        <f>'[1]03'!D9</f>
        <v>0</v>
      </c>
      <c r="E7" s="16">
        <f>'[1]03'!E9</f>
        <v>0</v>
      </c>
      <c r="F7" s="15">
        <f t="shared" si="6"/>
        <v>210</v>
      </c>
      <c r="G7" s="15">
        <f>'[1]03'!H9</f>
        <v>-0.5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'[1]03'!B10</f>
        <v>0</v>
      </c>
      <c r="C8" s="16">
        <f>'[1]03'!C10</f>
        <v>210</v>
      </c>
      <c r="D8" s="16">
        <f>'[1]03'!D10</f>
        <v>0</v>
      </c>
      <c r="E8" s="16">
        <f>'[1]03'!E10</f>
        <v>0</v>
      </c>
      <c r="F8" s="15">
        <f t="shared" si="6"/>
        <v>210</v>
      </c>
      <c r="G8" s="15">
        <f>'[1]03'!H10</f>
        <v>-0.5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'[1]03'!B11</f>
        <v>0</v>
      </c>
      <c r="C9" s="16">
        <f>'[1]03'!C11</f>
        <v>210</v>
      </c>
      <c r="D9" s="16">
        <f>'[1]03'!D11</f>
        <v>0</v>
      </c>
      <c r="E9" s="16">
        <f>'[1]03'!E11</f>
        <v>0</v>
      </c>
      <c r="F9" s="15">
        <f t="shared" si="6"/>
        <v>210</v>
      </c>
      <c r="G9" s="15">
        <f>'[1]03'!H11</f>
        <v>-0.5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'[1]03'!B12</f>
        <v>0</v>
      </c>
      <c r="C10" s="16">
        <f>'[1]03'!C12</f>
        <v>210</v>
      </c>
      <c r="D10" s="16">
        <f>'[1]03'!D12</f>
        <v>0</v>
      </c>
      <c r="E10" s="16">
        <f>'[1]03'!E12</f>
        <v>0</v>
      </c>
      <c r="F10" s="15">
        <f t="shared" si="6"/>
        <v>210</v>
      </c>
      <c r="G10" s="15">
        <f>'[1]03'!H12</f>
        <v>-0.5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'[1]03'!B13</f>
        <v>0</v>
      </c>
      <c r="C11" s="16">
        <f>'[1]03'!C13</f>
        <v>210</v>
      </c>
      <c r="D11" s="16">
        <f>'[1]03'!D13</f>
        <v>0</v>
      </c>
      <c r="E11" s="16">
        <f>'[1]03'!E13</f>
        <v>0</v>
      </c>
      <c r="F11" s="15">
        <f t="shared" si="6"/>
        <v>210</v>
      </c>
      <c r="G11" s="15">
        <f>'[1]03'!H13</f>
        <v>-0.5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'[1]03'!B14</f>
        <v>0</v>
      </c>
      <c r="C12" s="16">
        <f>'[1]03'!C14</f>
        <v>210</v>
      </c>
      <c r="D12" s="16">
        <f>'[1]03'!D14</f>
        <v>0</v>
      </c>
      <c r="E12" s="16">
        <f>'[1]03'!E14</f>
        <v>0</v>
      </c>
      <c r="F12" s="15">
        <f t="shared" si="6"/>
        <v>210</v>
      </c>
      <c r="G12" s="15">
        <f>'[1]03'!H14</f>
        <v>-0.5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'[1]03'!B15</f>
        <v>0</v>
      </c>
      <c r="C13" s="16">
        <f>'[1]03'!C15</f>
        <v>210</v>
      </c>
      <c r="D13" s="16">
        <f>'[1]03'!D15</f>
        <v>0</v>
      </c>
      <c r="E13" s="16">
        <f>'[1]03'!E15</f>
        <v>0</v>
      </c>
      <c r="F13" s="15">
        <f t="shared" si="6"/>
        <v>210</v>
      </c>
      <c r="G13" s="15">
        <f>'[1]03'!H15</f>
        <v>-0.5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'[1]03'!B16</f>
        <v>0</v>
      </c>
      <c r="C14" s="16">
        <f>'[1]03'!C16</f>
        <v>210</v>
      </c>
      <c r="D14" s="16">
        <f>'[1]03'!D16</f>
        <v>0</v>
      </c>
      <c r="E14" s="16">
        <f>'[1]03'!E16</f>
        <v>0</v>
      </c>
      <c r="F14" s="15">
        <f t="shared" si="6"/>
        <v>210</v>
      </c>
      <c r="G14" s="15">
        <f>'[1]03'!H16</f>
        <v>-0.5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'[1]03'!B17</f>
        <v>0</v>
      </c>
      <c r="C15" s="16">
        <f>'[1]03'!C17</f>
        <v>210</v>
      </c>
      <c r="D15" s="16">
        <f>'[1]03'!D17</f>
        <v>0</v>
      </c>
      <c r="E15" s="16">
        <f>'[1]03'!E17</f>
        <v>0</v>
      </c>
      <c r="F15" s="15">
        <f t="shared" si="6"/>
        <v>210</v>
      </c>
      <c r="G15" s="15">
        <f>'[1]03'!H17</f>
        <v>-0.5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'[1]03'!B18</f>
        <v>0</v>
      </c>
      <c r="C16" s="16">
        <f>'[1]03'!C18</f>
        <v>210</v>
      </c>
      <c r="D16" s="16">
        <f>'[1]03'!D18</f>
        <v>0</v>
      </c>
      <c r="E16" s="16">
        <f>'[1]03'!E18</f>
        <v>0</v>
      </c>
      <c r="F16" s="15">
        <f t="shared" si="6"/>
        <v>210</v>
      </c>
      <c r="G16" s="15">
        <f>'[1]03'!H18</f>
        <v>-0.5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'[1]03'!B19</f>
        <v>0</v>
      </c>
      <c r="C17" s="16">
        <f>'[1]03'!C19</f>
        <v>210</v>
      </c>
      <c r="D17" s="16">
        <f>'[1]03'!D19</f>
        <v>0</v>
      </c>
      <c r="E17" s="16">
        <f>'[1]03'!E19</f>
        <v>0</v>
      </c>
      <c r="F17" s="15">
        <f t="shared" si="6"/>
        <v>210</v>
      </c>
      <c r="G17" s="15">
        <f>'[1]03'!H19</f>
        <v>-0.5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'[1]03'!B20</f>
        <v>0</v>
      </c>
      <c r="C18" s="16">
        <f>'[1]03'!C20</f>
        <v>210</v>
      </c>
      <c r="D18" s="16">
        <f>'[1]03'!D20</f>
        <v>0</v>
      </c>
      <c r="E18" s="16">
        <f>'[1]03'!E20</f>
        <v>0</v>
      </c>
      <c r="F18" s="15">
        <f t="shared" si="6"/>
        <v>210</v>
      </c>
      <c r="G18" s="15">
        <f>'[1]03'!H20</f>
        <v>-0.5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'[1]03'!B21</f>
        <v>0</v>
      </c>
      <c r="C19" s="16">
        <f>'[1]03'!C21</f>
        <v>210</v>
      </c>
      <c r="D19" s="16">
        <f>'[1]03'!D21</f>
        <v>0</v>
      </c>
      <c r="E19" s="16">
        <f>'[1]03'!E21</f>
        <v>0</v>
      </c>
      <c r="F19" s="15">
        <f t="shared" si="6"/>
        <v>210</v>
      </c>
      <c r="G19" s="15">
        <f>'[1]03'!H21</f>
        <v>-0.5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'[1]03'!B22</f>
        <v>0</v>
      </c>
      <c r="C20" s="16">
        <f>'[1]03'!C22</f>
        <v>210</v>
      </c>
      <c r="D20" s="16">
        <f>'[1]03'!D22</f>
        <v>0</v>
      </c>
      <c r="E20" s="16">
        <f>'[1]03'!E22</f>
        <v>0</v>
      </c>
      <c r="F20" s="15">
        <f t="shared" si="6"/>
        <v>210</v>
      </c>
      <c r="G20" s="15">
        <f>'[1]03'!H22</f>
        <v>-0.5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'[1]03'!B23</f>
        <v>0</v>
      </c>
      <c r="C21" s="16">
        <f>'[1]03'!C23</f>
        <v>210</v>
      </c>
      <c r="D21" s="16">
        <f>'[1]03'!D23</f>
        <v>0</v>
      </c>
      <c r="E21" s="16">
        <f>'[1]03'!E23</f>
        <v>0</v>
      </c>
      <c r="F21" s="15">
        <f t="shared" si="6"/>
        <v>210</v>
      </c>
      <c r="G21" s="15">
        <f>'[1]03'!H23</f>
        <v>-0.5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'[1]03'!B24</f>
        <v>0</v>
      </c>
      <c r="C22" s="16">
        <f>'[1]03'!C24</f>
        <v>210</v>
      </c>
      <c r="D22" s="16">
        <f>'[1]03'!D24</f>
        <v>0</v>
      </c>
      <c r="E22" s="16">
        <f>'[1]03'!E24</f>
        <v>0</v>
      </c>
      <c r="F22" s="15">
        <f t="shared" si="6"/>
        <v>210</v>
      </c>
      <c r="G22" s="15">
        <f>'[1]03'!H24</f>
        <v>-0.5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'[1]03'!B25</f>
        <v>0</v>
      </c>
      <c r="C23" s="16">
        <f>'[1]03'!C25</f>
        <v>210</v>
      </c>
      <c r="D23" s="16">
        <f>'[1]03'!D25</f>
        <v>0</v>
      </c>
      <c r="E23" s="16">
        <f>'[1]03'!E25</f>
        <v>0</v>
      </c>
      <c r="F23" s="15">
        <f t="shared" si="6"/>
        <v>210</v>
      </c>
      <c r="G23" s="15">
        <f>'[1]03'!H25</f>
        <v>-0.5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'[1]03'!B26</f>
        <v>0</v>
      </c>
      <c r="C24" s="16">
        <f>'[1]03'!C26</f>
        <v>210</v>
      </c>
      <c r="D24" s="16">
        <f>'[1]03'!D26</f>
        <v>0</v>
      </c>
      <c r="E24" s="16">
        <f>'[1]03'!E26</f>
        <v>0</v>
      </c>
      <c r="F24" s="15">
        <f t="shared" si="6"/>
        <v>210</v>
      </c>
      <c r="G24" s="15">
        <f>'[1]03'!H26</f>
        <v>-0.5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'[1]03'!B27</f>
        <v>0</v>
      </c>
      <c r="C25" s="16">
        <f>'[1]03'!C27</f>
        <v>210</v>
      </c>
      <c r="D25" s="16">
        <f>'[1]03'!D27</f>
        <v>0</v>
      </c>
      <c r="E25" s="16">
        <f>'[1]03'!E27</f>
        <v>0</v>
      </c>
      <c r="F25" s="15">
        <f t="shared" si="6"/>
        <v>210</v>
      </c>
      <c r="G25" s="15">
        <f>'[1]03'!H27</f>
        <v>-0.5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'[1]03'!B28</f>
        <v>0</v>
      </c>
      <c r="C26" s="16">
        <f>'[1]03'!C28</f>
        <v>210</v>
      </c>
      <c r="D26" s="16">
        <f>'[1]03'!D28</f>
        <v>0</v>
      </c>
      <c r="E26" s="16">
        <f>'[1]03'!E28</f>
        <v>0</v>
      </c>
      <c r="F26" s="15">
        <f t="shared" si="6"/>
        <v>210</v>
      </c>
      <c r="G26" s="15">
        <f>'[1]03'!H28</f>
        <v>-0.5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'[1]03'!B29</f>
        <v>0</v>
      </c>
      <c r="C27" s="16">
        <f>'[1]03'!C29</f>
        <v>210</v>
      </c>
      <c r="D27" s="16">
        <f>'[1]03'!D29</f>
        <v>0</v>
      </c>
      <c r="E27" s="16">
        <f>'[1]03'!E29</f>
        <v>0</v>
      </c>
      <c r="F27" s="15">
        <f t="shared" si="6"/>
        <v>210</v>
      </c>
      <c r="G27" s="15">
        <f>'[1]03'!H29</f>
        <v>-0.5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'[1]03'!B30</f>
        <v>0</v>
      </c>
      <c r="C28" s="16">
        <f>'[1]03'!C30</f>
        <v>210</v>
      </c>
      <c r="D28" s="16">
        <f>'[1]03'!D30</f>
        <v>0</v>
      </c>
      <c r="E28" s="16">
        <f>'[1]03'!E30</f>
        <v>0</v>
      </c>
      <c r="F28" s="15">
        <f t="shared" si="6"/>
        <v>210</v>
      </c>
      <c r="G28" s="15">
        <f>'[1]03'!H30</f>
        <v>-0.5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'[1]03'!B31</f>
        <v>0</v>
      </c>
      <c r="C29" s="16">
        <f>'[1]03'!C31</f>
        <v>210</v>
      </c>
      <c r="D29" s="16">
        <f>'[1]03'!D31</f>
        <v>0</v>
      </c>
      <c r="E29" s="16">
        <f>'[1]03'!E31</f>
        <v>0</v>
      </c>
      <c r="F29" s="15">
        <f t="shared" si="6"/>
        <v>210</v>
      </c>
      <c r="G29" s="15">
        <f>'[1]03'!H31</f>
        <v>-0.5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'[1]03'!B32</f>
        <v>0</v>
      </c>
      <c r="C30" s="16">
        <f>'[1]03'!C32</f>
        <v>210</v>
      </c>
      <c r="D30" s="16">
        <f>'[1]03'!D32</f>
        <v>0</v>
      </c>
      <c r="E30" s="16">
        <f>'[1]03'!E32</f>
        <v>0</v>
      </c>
      <c r="F30" s="15">
        <f t="shared" si="6"/>
        <v>210</v>
      </c>
      <c r="G30" s="15">
        <f>'[1]03'!H32</f>
        <v>-0.5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'[1]03'!B33</f>
        <v>0</v>
      </c>
      <c r="C31" s="16">
        <f>'[1]03'!C33</f>
        <v>210</v>
      </c>
      <c r="D31" s="16">
        <f>'[1]03'!D33</f>
        <v>0</v>
      </c>
      <c r="E31" s="16">
        <f>'[1]03'!E33</f>
        <v>0</v>
      </c>
      <c r="F31" s="15">
        <f t="shared" si="6"/>
        <v>210</v>
      </c>
      <c r="G31" s="15">
        <f>'[1]03'!H33</f>
        <v>-0.5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'[1]03'!B34</f>
        <v>0</v>
      </c>
      <c r="C32" s="16">
        <f>'[1]03'!C34</f>
        <v>210</v>
      </c>
      <c r="D32" s="16">
        <f>'[1]03'!D34</f>
        <v>0</v>
      </c>
      <c r="E32" s="16">
        <f>'[1]03'!E34</f>
        <v>0</v>
      </c>
      <c r="F32" s="15">
        <f t="shared" si="6"/>
        <v>210</v>
      </c>
      <c r="G32" s="15">
        <f>'[1]03'!H34</f>
        <v>-0.5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'[1]03'!B35</f>
        <v>0</v>
      </c>
      <c r="C33" s="16">
        <f>'[1]03'!C35</f>
        <v>210</v>
      </c>
      <c r="D33" s="16">
        <f>'[1]03'!D35</f>
        <v>0</v>
      </c>
      <c r="E33" s="16">
        <f>'[1]03'!E35</f>
        <v>0</v>
      </c>
      <c r="F33" s="15">
        <f t="shared" si="6"/>
        <v>210</v>
      </c>
      <c r="G33" s="15">
        <f>'[1]03'!H35</f>
        <v>-0.5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'[1]03'!B36</f>
        <v>0</v>
      </c>
      <c r="C34" s="16">
        <f>'[1]03'!C36</f>
        <v>210</v>
      </c>
      <c r="D34" s="16">
        <f>'[1]03'!D36</f>
        <v>0</v>
      </c>
      <c r="E34" s="16">
        <f>'[1]03'!E36</f>
        <v>0</v>
      </c>
      <c r="F34" s="15">
        <f t="shared" si="6"/>
        <v>210</v>
      </c>
      <c r="G34" s="15">
        <f>'[1]03'!H36</f>
        <v>-0.5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'[1]03'!B37</f>
        <v>0</v>
      </c>
      <c r="C35" s="16">
        <f>'[1]03'!C37</f>
        <v>210</v>
      </c>
      <c r="D35" s="16">
        <f>'[1]03'!D37</f>
        <v>0</v>
      </c>
      <c r="E35" s="16">
        <f>'[1]03'!E37</f>
        <v>0</v>
      </c>
      <c r="F35" s="15">
        <f t="shared" si="6"/>
        <v>210</v>
      </c>
      <c r="G35" s="15">
        <f>'[1]03'!H37</f>
        <v>-0.5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'[1]03'!B38</f>
        <v>0</v>
      </c>
      <c r="C36" s="16">
        <f>'[1]03'!C38</f>
        <v>210</v>
      </c>
      <c r="D36" s="16">
        <f>'[1]03'!D38</f>
        <v>0</v>
      </c>
      <c r="E36" s="16">
        <f>'[1]03'!E38</f>
        <v>0</v>
      </c>
      <c r="F36" s="15">
        <f t="shared" si="6"/>
        <v>210</v>
      </c>
      <c r="G36" s="15">
        <f>'[1]03'!H38</f>
        <v>-0.5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'[1]03'!B39</f>
        <v>0</v>
      </c>
      <c r="C37" s="16">
        <f>'[1]03'!C39</f>
        <v>210</v>
      </c>
      <c r="D37" s="16">
        <f>'[1]03'!D39</f>
        <v>0</v>
      </c>
      <c r="E37" s="16">
        <f>'[1]03'!E39</f>
        <v>0</v>
      </c>
      <c r="F37" s="15">
        <f t="shared" si="6"/>
        <v>210</v>
      </c>
      <c r="G37" s="15">
        <f>'[1]03'!H39</f>
        <v>-0.5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'[1]03'!B40</f>
        <v>0</v>
      </c>
      <c r="C38" s="16">
        <f>'[1]03'!C40</f>
        <v>210</v>
      </c>
      <c r="D38" s="16">
        <f>'[1]03'!D40</f>
        <v>0</v>
      </c>
      <c r="E38" s="16">
        <f>'[1]03'!E40</f>
        <v>0</v>
      </c>
      <c r="F38" s="15">
        <f t="shared" si="6"/>
        <v>210</v>
      </c>
      <c r="G38" s="15">
        <f>'[1]03'!H40</f>
        <v>-0.5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'[1]03'!B41</f>
        <v>0</v>
      </c>
      <c r="C39" s="16">
        <f>'[1]03'!C41</f>
        <v>210</v>
      </c>
      <c r="D39" s="16">
        <f>'[1]03'!D41</f>
        <v>0</v>
      </c>
      <c r="E39" s="16">
        <f>'[1]03'!E41</f>
        <v>0</v>
      </c>
      <c r="F39" s="15">
        <f t="shared" si="6"/>
        <v>210</v>
      </c>
      <c r="G39" s="15">
        <f>'[1]03'!H41</f>
        <v>-0.5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'[1]03'!B42</f>
        <v>0</v>
      </c>
      <c r="C40" s="16">
        <f>'[1]03'!C42</f>
        <v>210</v>
      </c>
      <c r="D40" s="16">
        <f>'[1]03'!D42</f>
        <v>0</v>
      </c>
      <c r="E40" s="16">
        <f>'[1]03'!E42</f>
        <v>0</v>
      </c>
      <c r="F40" s="15">
        <f t="shared" si="6"/>
        <v>210</v>
      </c>
      <c r="G40" s="15">
        <f>'[1]03'!H42</f>
        <v>-0.5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'[1]03'!B43</f>
        <v>0</v>
      </c>
      <c r="C41" s="16">
        <f>'[1]03'!C43</f>
        <v>210</v>
      </c>
      <c r="D41" s="16">
        <f>'[1]03'!D43</f>
        <v>0</v>
      </c>
      <c r="E41" s="16">
        <f>'[1]03'!E43</f>
        <v>0</v>
      </c>
      <c r="F41" s="15">
        <f t="shared" si="6"/>
        <v>210</v>
      </c>
      <c r="G41" s="15">
        <f>'[1]03'!H43</f>
        <v>-0.5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'[1]03'!B44</f>
        <v>0</v>
      </c>
      <c r="C42" s="16">
        <f>'[1]03'!C44</f>
        <v>210</v>
      </c>
      <c r="D42" s="16">
        <f>'[1]03'!D44</f>
        <v>0</v>
      </c>
      <c r="E42" s="16">
        <f>'[1]03'!E44</f>
        <v>0</v>
      </c>
      <c r="F42" s="15">
        <f t="shared" si="6"/>
        <v>210</v>
      </c>
      <c r="G42" s="15">
        <f>'[1]03'!H44</f>
        <v>-0.5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'[1]03'!B45</f>
        <v>0</v>
      </c>
      <c r="C43" s="16">
        <f>'[1]03'!C45</f>
        <v>210</v>
      </c>
      <c r="D43" s="16">
        <f>'[1]03'!D45</f>
        <v>0</v>
      </c>
      <c r="E43" s="16">
        <f>'[1]03'!E45</f>
        <v>0</v>
      </c>
      <c r="F43" s="15">
        <f t="shared" si="6"/>
        <v>210</v>
      </c>
      <c r="G43" s="15">
        <f>'[1]03'!H45</f>
        <v>-0.5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'[1]03'!B46</f>
        <v>0</v>
      </c>
      <c r="C44" s="16">
        <f>'[1]03'!C46</f>
        <v>210</v>
      </c>
      <c r="D44" s="16">
        <f>'[1]03'!D46</f>
        <v>0</v>
      </c>
      <c r="E44" s="16">
        <f>'[1]03'!E46</f>
        <v>0</v>
      </c>
      <c r="F44" s="15">
        <f t="shared" si="6"/>
        <v>210</v>
      </c>
      <c r="G44" s="15">
        <f>'[1]03'!H46</f>
        <v>-0.5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'[1]03'!B47</f>
        <v>0</v>
      </c>
      <c r="C45" s="16">
        <f>'[1]03'!C47</f>
        <v>210</v>
      </c>
      <c r="D45" s="16">
        <f>'[1]03'!D47</f>
        <v>0</v>
      </c>
      <c r="E45" s="16">
        <f>'[1]03'!E47</f>
        <v>0</v>
      </c>
      <c r="F45" s="15">
        <f t="shared" si="6"/>
        <v>210</v>
      </c>
      <c r="G45" s="15">
        <f>'[1]03'!H47</f>
        <v>-0.5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'[1]03'!B48</f>
        <v>0</v>
      </c>
      <c r="C46" s="16">
        <f>'[1]03'!C48</f>
        <v>210</v>
      </c>
      <c r="D46" s="16">
        <f>'[1]03'!D48</f>
        <v>0</v>
      </c>
      <c r="E46" s="16">
        <f>'[1]03'!E48</f>
        <v>0</v>
      </c>
      <c r="F46" s="15">
        <f t="shared" si="6"/>
        <v>210</v>
      </c>
      <c r="G46" s="15">
        <f>'[1]03'!H48</f>
        <v>-0.5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'[1]03'!B49</f>
        <v>0</v>
      </c>
      <c r="C47" s="16">
        <f>'[1]03'!C49</f>
        <v>210</v>
      </c>
      <c r="D47" s="16">
        <f>'[1]03'!D49</f>
        <v>0</v>
      </c>
      <c r="E47" s="16">
        <f>'[1]03'!E49</f>
        <v>0</v>
      </c>
      <c r="F47" s="15">
        <f t="shared" si="6"/>
        <v>210</v>
      </c>
      <c r="G47" s="15">
        <f>'[1]03'!H49</f>
        <v>-0.5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'[1]03'!B50</f>
        <v>0</v>
      </c>
      <c r="C48" s="16">
        <f>'[1]03'!C50</f>
        <v>210</v>
      </c>
      <c r="D48" s="16">
        <f>'[1]03'!D50</f>
        <v>0</v>
      </c>
      <c r="E48" s="16">
        <f>'[1]03'!E50</f>
        <v>0</v>
      </c>
      <c r="F48" s="15">
        <f t="shared" si="6"/>
        <v>210</v>
      </c>
      <c r="G48" s="15">
        <f>'[1]03'!H50</f>
        <v>-0.5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'[1]03'!B51</f>
        <v>0</v>
      </c>
      <c r="C49" s="16">
        <f>'[1]03'!C51</f>
        <v>210</v>
      </c>
      <c r="D49" s="16">
        <f>'[1]03'!D51</f>
        <v>0</v>
      </c>
      <c r="E49" s="16">
        <f>'[1]03'!E51</f>
        <v>0</v>
      </c>
      <c r="F49" s="15">
        <f t="shared" si="6"/>
        <v>210</v>
      </c>
      <c r="G49" s="15">
        <f>'[1]03'!H51</f>
        <v>-0.5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'[1]03'!B52</f>
        <v>0</v>
      </c>
      <c r="C50" s="16">
        <f>'[1]03'!C52</f>
        <v>210</v>
      </c>
      <c r="D50" s="16">
        <f>'[1]03'!D52</f>
        <v>0</v>
      </c>
      <c r="E50" s="16">
        <f>'[1]03'!E52</f>
        <v>0</v>
      </c>
      <c r="F50" s="15">
        <f t="shared" si="6"/>
        <v>210</v>
      </c>
      <c r="G50" s="15">
        <f>'[1]03'!H52</f>
        <v>-0.5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'[1]03'!B53</f>
        <v>0</v>
      </c>
      <c r="C51" s="16">
        <f>'[1]03'!C53</f>
        <v>210</v>
      </c>
      <c r="D51" s="16">
        <f>'[1]03'!D53</f>
        <v>0</v>
      </c>
      <c r="E51" s="16">
        <f>'[1]03'!E53</f>
        <v>0</v>
      </c>
      <c r="F51" s="15">
        <f t="shared" si="6"/>
        <v>210</v>
      </c>
      <c r="G51" s="15">
        <f>'[1]03'!H53</f>
        <v>-0.5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'[1]03'!B54</f>
        <v>0</v>
      </c>
      <c r="C52" s="16">
        <f>'[1]03'!C54</f>
        <v>210</v>
      </c>
      <c r="D52" s="16">
        <f>'[1]03'!D54</f>
        <v>0</v>
      </c>
      <c r="E52" s="16">
        <f>'[1]03'!E54</f>
        <v>0</v>
      </c>
      <c r="F52" s="15">
        <f t="shared" si="6"/>
        <v>210</v>
      </c>
      <c r="G52" s="15">
        <f>'[1]03'!H54</f>
        <v>-0.5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'[1]03'!B55</f>
        <v>0</v>
      </c>
      <c r="C53" s="16">
        <f>'[1]03'!C55</f>
        <v>210</v>
      </c>
      <c r="D53" s="16">
        <f>'[1]03'!D55</f>
        <v>0</v>
      </c>
      <c r="E53" s="16">
        <f>'[1]03'!E55</f>
        <v>0</v>
      </c>
      <c r="F53" s="15">
        <f t="shared" si="6"/>
        <v>210</v>
      </c>
      <c r="G53" s="15">
        <f>'[1]03'!H55</f>
        <v>-0.5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'[1]03'!B56</f>
        <v>0</v>
      </c>
      <c r="C54" s="16">
        <f>'[1]03'!C56</f>
        <v>210</v>
      </c>
      <c r="D54" s="16">
        <f>'[1]03'!D56</f>
        <v>0</v>
      </c>
      <c r="E54" s="16">
        <f>'[1]03'!E56</f>
        <v>0</v>
      </c>
      <c r="F54" s="15">
        <f t="shared" si="6"/>
        <v>210</v>
      </c>
      <c r="G54" s="15">
        <f>'[1]03'!H56</f>
        <v>-0.5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'[1]03'!B57</f>
        <v>0</v>
      </c>
      <c r="C55" s="16">
        <f>'[1]03'!C57</f>
        <v>210</v>
      </c>
      <c r="D55" s="16">
        <f>'[1]03'!D57</f>
        <v>0</v>
      </c>
      <c r="E55" s="16">
        <f>'[1]03'!E57</f>
        <v>0</v>
      </c>
      <c r="F55" s="15">
        <f t="shared" si="6"/>
        <v>210</v>
      </c>
      <c r="G55" s="15">
        <f>'[1]03'!H57</f>
        <v>-0.5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'[1]03'!B58</f>
        <v>0</v>
      </c>
      <c r="C56" s="16">
        <f>'[1]03'!C58</f>
        <v>210</v>
      </c>
      <c r="D56" s="16">
        <f>'[1]03'!D58</f>
        <v>0</v>
      </c>
      <c r="E56" s="16">
        <f>'[1]03'!E58</f>
        <v>0</v>
      </c>
      <c r="F56" s="15">
        <f t="shared" si="6"/>
        <v>210</v>
      </c>
      <c r="G56" s="15">
        <f>'[1]03'!H58</f>
        <v>-0.5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'[1]03'!B59</f>
        <v>0</v>
      </c>
      <c r="C57" s="16">
        <f>'[1]03'!C59</f>
        <v>210</v>
      </c>
      <c r="D57" s="16">
        <f>'[1]03'!D59</f>
        <v>0</v>
      </c>
      <c r="E57" s="16">
        <f>'[1]03'!E59</f>
        <v>0</v>
      </c>
      <c r="F57" s="15">
        <f t="shared" si="6"/>
        <v>210</v>
      </c>
      <c r="G57" s="15">
        <f>'[1]03'!H59</f>
        <v>-0.5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'[1]03'!B60</f>
        <v>0</v>
      </c>
      <c r="C58" s="16">
        <f>'[1]03'!C60</f>
        <v>210</v>
      </c>
      <c r="D58" s="16">
        <f>'[1]03'!D60</f>
        <v>0</v>
      </c>
      <c r="E58" s="16">
        <f>'[1]03'!E60</f>
        <v>0</v>
      </c>
      <c r="F58" s="15">
        <f t="shared" si="6"/>
        <v>210</v>
      </c>
      <c r="G58" s="15">
        <f>'[1]03'!H60</f>
        <v>-0.5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'[1]03'!B61</f>
        <v>0</v>
      </c>
      <c r="C59" s="16">
        <f>'[1]03'!C61</f>
        <v>210</v>
      </c>
      <c r="D59" s="16">
        <f>'[1]03'!D61</f>
        <v>0</v>
      </c>
      <c r="E59" s="16">
        <f>'[1]03'!E61</f>
        <v>0</v>
      </c>
      <c r="F59" s="15">
        <f t="shared" si="6"/>
        <v>210</v>
      </c>
      <c r="G59" s="15">
        <f>'[1]03'!H61</f>
        <v>-0.5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'[1]03'!B62</f>
        <v>0</v>
      </c>
      <c r="C60" s="16">
        <f>'[1]03'!C62</f>
        <v>210</v>
      </c>
      <c r="D60" s="16">
        <f>'[1]03'!D62</f>
        <v>0</v>
      </c>
      <c r="E60" s="16">
        <f>'[1]03'!E62</f>
        <v>0</v>
      </c>
      <c r="F60" s="15">
        <f t="shared" si="6"/>
        <v>210</v>
      </c>
      <c r="G60" s="15">
        <f>'[1]03'!H62</f>
        <v>-0.5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'[1]03'!B63</f>
        <v>0</v>
      </c>
      <c r="C61" s="16">
        <f>'[1]03'!C63</f>
        <v>210</v>
      </c>
      <c r="D61" s="16">
        <f>'[1]03'!D63</f>
        <v>0</v>
      </c>
      <c r="E61" s="16">
        <f>'[1]03'!E63</f>
        <v>0</v>
      </c>
      <c r="F61" s="15">
        <f t="shared" si="6"/>
        <v>210</v>
      </c>
      <c r="G61" s="15">
        <f>'[1]03'!H63</f>
        <v>-0.5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'[1]03'!B64</f>
        <v>0</v>
      </c>
      <c r="C62" s="16">
        <f>'[1]03'!C64</f>
        <v>210</v>
      </c>
      <c r="D62" s="16">
        <f>'[1]03'!D64</f>
        <v>0</v>
      </c>
      <c r="E62" s="16">
        <f>'[1]03'!E64</f>
        <v>0</v>
      </c>
      <c r="F62" s="15">
        <f t="shared" si="6"/>
        <v>210</v>
      </c>
      <c r="G62" s="15">
        <f>'[1]03'!H64</f>
        <v>-0.5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'[1]03'!B65</f>
        <v>0</v>
      </c>
      <c r="C63" s="16">
        <f>'[1]03'!C65</f>
        <v>210</v>
      </c>
      <c r="D63" s="16">
        <f>'[1]03'!D65</f>
        <v>0</v>
      </c>
      <c r="E63" s="16">
        <f>'[1]03'!E65</f>
        <v>0</v>
      </c>
      <c r="F63" s="15">
        <f t="shared" si="6"/>
        <v>210</v>
      </c>
      <c r="G63" s="15">
        <f>'[1]03'!H65</f>
        <v>-0.5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'[1]03'!B66</f>
        <v>0</v>
      </c>
      <c r="C64" s="16">
        <f>'[1]03'!C66</f>
        <v>210</v>
      </c>
      <c r="D64" s="16">
        <f>'[1]03'!D66</f>
        <v>0</v>
      </c>
      <c r="E64" s="16">
        <f>'[1]03'!E66</f>
        <v>0</v>
      </c>
      <c r="F64" s="15">
        <f t="shared" si="6"/>
        <v>210</v>
      </c>
      <c r="G64" s="15">
        <f>'[1]03'!H66</f>
        <v>-0.5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'[1]03'!B67</f>
        <v>0</v>
      </c>
      <c r="C65" s="16">
        <f>'[1]03'!C67</f>
        <v>210</v>
      </c>
      <c r="D65" s="16">
        <f>'[1]03'!D67</f>
        <v>0</v>
      </c>
      <c r="E65" s="16">
        <f>'[1]03'!E67</f>
        <v>0</v>
      </c>
      <c r="F65" s="15">
        <f t="shared" si="6"/>
        <v>210</v>
      </c>
      <c r="G65" s="15">
        <f>'[1]03'!H67</f>
        <v>-0.5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'[1]03'!B68</f>
        <v>0</v>
      </c>
      <c r="C66" s="16">
        <f>'[1]03'!C68</f>
        <v>210</v>
      </c>
      <c r="D66" s="16">
        <f>'[1]03'!D68</f>
        <v>0</v>
      </c>
      <c r="E66" s="16">
        <f>'[1]03'!E68</f>
        <v>0</v>
      </c>
      <c r="F66" s="15">
        <f t="shared" si="6"/>
        <v>210</v>
      </c>
      <c r="G66" s="15">
        <f>'[1]03'!H68</f>
        <v>-0.5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'[1]03'!B69</f>
        <v>0</v>
      </c>
      <c r="C67" s="16">
        <f>'[1]03'!C69</f>
        <v>210</v>
      </c>
      <c r="D67" s="16">
        <f>'[1]03'!D69</f>
        <v>0</v>
      </c>
      <c r="E67" s="16">
        <f>'[1]03'!E69</f>
        <v>0</v>
      </c>
      <c r="F67" s="15">
        <f t="shared" si="6"/>
        <v>210</v>
      </c>
      <c r="G67" s="15">
        <f>'[1]03'!H69</f>
        <v>-0.5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'[1]03'!B70</f>
        <v>0</v>
      </c>
      <c r="C68" s="16">
        <f>'[1]03'!C70</f>
        <v>210</v>
      </c>
      <c r="D68" s="16">
        <f>'[1]03'!D70</f>
        <v>0</v>
      </c>
      <c r="E68" s="16">
        <f>'[1]03'!E70</f>
        <v>0</v>
      </c>
      <c r="F68" s="15">
        <f t="shared" si="6"/>
        <v>210</v>
      </c>
      <c r="G68" s="15">
        <f>'[1]03'!H70</f>
        <v>-0.5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'[1]03'!B71</f>
        <v>0</v>
      </c>
      <c r="C69" s="16">
        <f>'[1]03'!C71</f>
        <v>210</v>
      </c>
      <c r="D69" s="16">
        <f>'[1]03'!D71</f>
        <v>0</v>
      </c>
      <c r="E69" s="16">
        <f>'[1]03'!E71</f>
        <v>0</v>
      </c>
      <c r="F69" s="15">
        <f t="shared" ref="F69:F98" si="17">SUM(B69:E69)</f>
        <v>210</v>
      </c>
      <c r="G69" s="15">
        <f>'[1]03'!H71</f>
        <v>-0.5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'[1]03'!B72</f>
        <v>0</v>
      </c>
      <c r="C70" s="16">
        <f>'[1]03'!C72</f>
        <v>210</v>
      </c>
      <c r="D70" s="16">
        <f>'[1]03'!D72</f>
        <v>0</v>
      </c>
      <c r="E70" s="16">
        <f>'[1]03'!E72</f>
        <v>0</v>
      </c>
      <c r="F70" s="15">
        <f t="shared" si="17"/>
        <v>210</v>
      </c>
      <c r="G70" s="15">
        <f>'[1]03'!H72</f>
        <v>-0.5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'[1]03'!B73</f>
        <v>0</v>
      </c>
      <c r="C71" s="16">
        <f>'[1]03'!C73</f>
        <v>210</v>
      </c>
      <c r="D71" s="16">
        <f>'[1]03'!D73</f>
        <v>0</v>
      </c>
      <c r="E71" s="16">
        <f>'[1]03'!E73</f>
        <v>0</v>
      </c>
      <c r="F71" s="15">
        <f t="shared" si="17"/>
        <v>210</v>
      </c>
      <c r="G71" s="15">
        <f>'[1]03'!H73</f>
        <v>-0.5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'[1]03'!B74</f>
        <v>0</v>
      </c>
      <c r="C72" s="16">
        <f>'[1]03'!C74</f>
        <v>210</v>
      </c>
      <c r="D72" s="16">
        <f>'[1]03'!D74</f>
        <v>0</v>
      </c>
      <c r="E72" s="16">
        <f>'[1]03'!E74</f>
        <v>0</v>
      </c>
      <c r="F72" s="15">
        <f t="shared" si="17"/>
        <v>210</v>
      </c>
      <c r="G72" s="15">
        <f>'[1]03'!H74</f>
        <v>-0.5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'[1]03'!B75</f>
        <v>0</v>
      </c>
      <c r="C73" s="16">
        <f>'[1]03'!C75</f>
        <v>210</v>
      </c>
      <c r="D73" s="16">
        <f>'[1]03'!D75</f>
        <v>0</v>
      </c>
      <c r="E73" s="16">
        <f>'[1]03'!E75</f>
        <v>0</v>
      </c>
      <c r="F73" s="15">
        <f t="shared" si="17"/>
        <v>210</v>
      </c>
      <c r="G73" s="15">
        <f>'[1]03'!H75</f>
        <v>-0.5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'[1]03'!B76</f>
        <v>0</v>
      </c>
      <c r="C74" s="16">
        <f>'[1]03'!C76</f>
        <v>210</v>
      </c>
      <c r="D74" s="16">
        <f>'[1]03'!D76</f>
        <v>0</v>
      </c>
      <c r="E74" s="16">
        <f>'[1]03'!E76</f>
        <v>0</v>
      </c>
      <c r="F74" s="15">
        <f t="shared" si="17"/>
        <v>210</v>
      </c>
      <c r="G74" s="15">
        <f>'[1]03'!H76</f>
        <v>-0.5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'[1]03'!B77</f>
        <v>0</v>
      </c>
      <c r="C75" s="16">
        <f>'[1]03'!C77</f>
        <v>210</v>
      </c>
      <c r="D75" s="16">
        <f>'[1]03'!D77</f>
        <v>0</v>
      </c>
      <c r="E75" s="16">
        <f>'[1]03'!E77</f>
        <v>0</v>
      </c>
      <c r="F75" s="15">
        <f t="shared" si="17"/>
        <v>210</v>
      </c>
      <c r="G75" s="15">
        <f>'[1]03'!H77</f>
        <v>-0.5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'[1]03'!B78</f>
        <v>0</v>
      </c>
      <c r="C76" s="16">
        <f>'[1]03'!C78</f>
        <v>210</v>
      </c>
      <c r="D76" s="16">
        <f>'[1]03'!D78</f>
        <v>0</v>
      </c>
      <c r="E76" s="16">
        <f>'[1]03'!E78</f>
        <v>0</v>
      </c>
      <c r="F76" s="15">
        <f t="shared" si="17"/>
        <v>210</v>
      </c>
      <c r="G76" s="15">
        <f>'[1]03'!H78</f>
        <v>-0.5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'[1]03'!B79</f>
        <v>0</v>
      </c>
      <c r="C77" s="16">
        <f>'[1]03'!C79</f>
        <v>210</v>
      </c>
      <c r="D77" s="16">
        <f>'[1]03'!D79</f>
        <v>0</v>
      </c>
      <c r="E77" s="16">
        <f>'[1]03'!E79</f>
        <v>0</v>
      </c>
      <c r="F77" s="15">
        <f t="shared" si="17"/>
        <v>210</v>
      </c>
      <c r="G77" s="15">
        <f>'[1]03'!H79</f>
        <v>-0.5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'[1]03'!B80</f>
        <v>0</v>
      </c>
      <c r="C78" s="16">
        <f>'[1]03'!C80</f>
        <v>210</v>
      </c>
      <c r="D78" s="16">
        <f>'[1]03'!D80</f>
        <v>0</v>
      </c>
      <c r="E78" s="16">
        <f>'[1]03'!E80</f>
        <v>0</v>
      </c>
      <c r="F78" s="15">
        <f t="shared" si="17"/>
        <v>210</v>
      </c>
      <c r="G78" s="15">
        <f>'[1]03'!H80</f>
        <v>-0.5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'[1]03'!B81</f>
        <v>0</v>
      </c>
      <c r="C79" s="16">
        <f>'[1]03'!C81</f>
        <v>210</v>
      </c>
      <c r="D79" s="16">
        <f>'[1]03'!D81</f>
        <v>0</v>
      </c>
      <c r="E79" s="16">
        <f>'[1]03'!E81</f>
        <v>0</v>
      </c>
      <c r="F79" s="15">
        <f t="shared" si="17"/>
        <v>210</v>
      </c>
      <c r="G79" s="15">
        <f>'[1]03'!H81</f>
        <v>-0.5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'[1]03'!B82</f>
        <v>0</v>
      </c>
      <c r="C80" s="16">
        <f>'[1]03'!C82</f>
        <v>210</v>
      </c>
      <c r="D80" s="16">
        <f>'[1]03'!D82</f>
        <v>0</v>
      </c>
      <c r="E80" s="16">
        <f>'[1]03'!E82</f>
        <v>0</v>
      </c>
      <c r="F80" s="15">
        <f t="shared" si="17"/>
        <v>210</v>
      </c>
      <c r="G80" s="15">
        <f>'[1]03'!H82</f>
        <v>-0.5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'[1]03'!B83</f>
        <v>0</v>
      </c>
      <c r="C81" s="16">
        <f>'[1]03'!C83</f>
        <v>210</v>
      </c>
      <c r="D81" s="16">
        <f>'[1]03'!D83</f>
        <v>0</v>
      </c>
      <c r="E81" s="16">
        <f>'[1]03'!E83</f>
        <v>0</v>
      </c>
      <c r="F81" s="15">
        <f t="shared" si="17"/>
        <v>210</v>
      </c>
      <c r="G81" s="15">
        <f>'[1]03'!H83</f>
        <v>-0.5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'[1]03'!B84</f>
        <v>0</v>
      </c>
      <c r="C82" s="16">
        <f>'[1]03'!C84</f>
        <v>210</v>
      </c>
      <c r="D82" s="16">
        <f>'[1]03'!D84</f>
        <v>0</v>
      </c>
      <c r="E82" s="16">
        <f>'[1]03'!E84</f>
        <v>0</v>
      </c>
      <c r="F82" s="15">
        <f t="shared" si="17"/>
        <v>210</v>
      </c>
      <c r="G82" s="15">
        <f>'[1]03'!H84</f>
        <v>-0.5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'[1]03'!B85</f>
        <v>0</v>
      </c>
      <c r="C83" s="16">
        <f>'[1]03'!C85</f>
        <v>210</v>
      </c>
      <c r="D83" s="16">
        <f>'[1]03'!D85</f>
        <v>0</v>
      </c>
      <c r="E83" s="16">
        <f>'[1]03'!E85</f>
        <v>0</v>
      </c>
      <c r="F83" s="15">
        <f t="shared" si="17"/>
        <v>210</v>
      </c>
      <c r="G83" s="15">
        <f>'[1]03'!H85</f>
        <v>-0.5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'[1]03'!B86</f>
        <v>0</v>
      </c>
      <c r="C84" s="16">
        <f>'[1]03'!C86</f>
        <v>210</v>
      </c>
      <c r="D84" s="16">
        <f>'[1]03'!D86</f>
        <v>0</v>
      </c>
      <c r="E84" s="16">
        <f>'[1]03'!E86</f>
        <v>0</v>
      </c>
      <c r="F84" s="15">
        <f t="shared" si="17"/>
        <v>210</v>
      </c>
      <c r="G84" s="15">
        <f>'[1]03'!H86</f>
        <v>-0.5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'[1]03'!B87</f>
        <v>0</v>
      </c>
      <c r="C85" s="16">
        <f>'[1]03'!C87</f>
        <v>210</v>
      </c>
      <c r="D85" s="16">
        <f>'[1]03'!D87</f>
        <v>0</v>
      </c>
      <c r="E85" s="16">
        <f>'[1]03'!E87</f>
        <v>0</v>
      </c>
      <c r="F85" s="15">
        <f t="shared" si="17"/>
        <v>210</v>
      </c>
      <c r="G85" s="15">
        <f>'[1]03'!H87</f>
        <v>-0.5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'[1]03'!B88</f>
        <v>0</v>
      </c>
      <c r="C86" s="16">
        <f>'[1]03'!C88</f>
        <v>210</v>
      </c>
      <c r="D86" s="16">
        <f>'[1]03'!D88</f>
        <v>0</v>
      </c>
      <c r="E86" s="16">
        <f>'[1]03'!E88</f>
        <v>0</v>
      </c>
      <c r="F86" s="15">
        <f t="shared" si="17"/>
        <v>210</v>
      </c>
      <c r="G86" s="15">
        <f>'[1]03'!H88</f>
        <v>-0.5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'[1]03'!B89</f>
        <v>0</v>
      </c>
      <c r="C87" s="16">
        <f>'[1]03'!C89</f>
        <v>210</v>
      </c>
      <c r="D87" s="16">
        <f>'[1]03'!D89</f>
        <v>0</v>
      </c>
      <c r="E87" s="16">
        <f>'[1]03'!E89</f>
        <v>0</v>
      </c>
      <c r="F87" s="15">
        <f t="shared" si="17"/>
        <v>210</v>
      </c>
      <c r="G87" s="15">
        <f>'[1]03'!H89</f>
        <v>-0.5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'[1]03'!B90</f>
        <v>0</v>
      </c>
      <c r="C88" s="16">
        <f>'[1]03'!C90</f>
        <v>210</v>
      </c>
      <c r="D88" s="16">
        <f>'[1]03'!D90</f>
        <v>0</v>
      </c>
      <c r="E88" s="16">
        <f>'[1]03'!E90</f>
        <v>0</v>
      </c>
      <c r="F88" s="15">
        <f t="shared" si="17"/>
        <v>210</v>
      </c>
      <c r="G88" s="15">
        <f>'[1]03'!H90</f>
        <v>-0.5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'[1]03'!B91</f>
        <v>0</v>
      </c>
      <c r="C89" s="16">
        <f>'[1]03'!C91</f>
        <v>210</v>
      </c>
      <c r="D89" s="16">
        <f>'[1]03'!D91</f>
        <v>0</v>
      </c>
      <c r="E89" s="16">
        <f>'[1]03'!E91</f>
        <v>0</v>
      </c>
      <c r="F89" s="15">
        <f t="shared" si="17"/>
        <v>210</v>
      </c>
      <c r="G89" s="15">
        <f>'[1]03'!H91</f>
        <v>-0.5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'[1]03'!B92</f>
        <v>0</v>
      </c>
      <c r="C90" s="16">
        <f>'[1]03'!C92</f>
        <v>210</v>
      </c>
      <c r="D90" s="16">
        <f>'[1]03'!D92</f>
        <v>0</v>
      </c>
      <c r="E90" s="16">
        <f>'[1]03'!E92</f>
        <v>0</v>
      </c>
      <c r="F90" s="15">
        <f t="shared" si="17"/>
        <v>210</v>
      </c>
      <c r="G90" s="15">
        <f>'[1]03'!H92</f>
        <v>-0.5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'[1]03'!B93</f>
        <v>0</v>
      </c>
      <c r="C91" s="16">
        <f>'[1]03'!C93</f>
        <v>210</v>
      </c>
      <c r="D91" s="16">
        <f>'[1]03'!D93</f>
        <v>0</v>
      </c>
      <c r="E91" s="16">
        <f>'[1]03'!E93</f>
        <v>0</v>
      </c>
      <c r="F91" s="15">
        <f t="shared" si="17"/>
        <v>210</v>
      </c>
      <c r="G91" s="15">
        <f>'[1]03'!H93</f>
        <v>-0.5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'[1]03'!B94</f>
        <v>0</v>
      </c>
      <c r="C92" s="16">
        <f>'[1]03'!C94</f>
        <v>210</v>
      </c>
      <c r="D92" s="16">
        <f>'[1]03'!D94</f>
        <v>0</v>
      </c>
      <c r="E92" s="16">
        <f>'[1]03'!E94</f>
        <v>0</v>
      </c>
      <c r="F92" s="15">
        <f t="shared" si="17"/>
        <v>210</v>
      </c>
      <c r="G92" s="15">
        <f>'[1]03'!H94</f>
        <v>-0.5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'[1]03'!B95</f>
        <v>0</v>
      </c>
      <c r="C93" s="16">
        <f>'[1]03'!C95</f>
        <v>210</v>
      </c>
      <c r="D93" s="16">
        <f>'[1]03'!D95</f>
        <v>0</v>
      </c>
      <c r="E93" s="16">
        <f>'[1]03'!E95</f>
        <v>0</v>
      </c>
      <c r="F93" s="15">
        <f t="shared" si="17"/>
        <v>210</v>
      </c>
      <c r="G93" s="15">
        <f>'[1]03'!H95</f>
        <v>-0.5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'[1]03'!B96</f>
        <v>0</v>
      </c>
      <c r="C94" s="16">
        <f>'[1]03'!C96</f>
        <v>210</v>
      </c>
      <c r="D94" s="16">
        <f>'[1]03'!D96</f>
        <v>0</v>
      </c>
      <c r="E94" s="16">
        <f>'[1]03'!E96</f>
        <v>0</v>
      </c>
      <c r="F94" s="15">
        <f t="shared" si="17"/>
        <v>210</v>
      </c>
      <c r="G94" s="15">
        <f>'[1]03'!H96</f>
        <v>-0.5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'[1]03'!B97</f>
        <v>0</v>
      </c>
      <c r="C95" s="16">
        <f>'[1]03'!C97</f>
        <v>210</v>
      </c>
      <c r="D95" s="16">
        <f>'[1]03'!D97</f>
        <v>0</v>
      </c>
      <c r="E95" s="16">
        <f>'[1]03'!E97</f>
        <v>0</v>
      </c>
      <c r="F95" s="15">
        <f t="shared" si="17"/>
        <v>210</v>
      </c>
      <c r="G95" s="15">
        <f>'[1]03'!H97</f>
        <v>-0.5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'[1]03'!B98</f>
        <v>0</v>
      </c>
      <c r="C96" s="16">
        <f>'[1]03'!C98</f>
        <v>210</v>
      </c>
      <c r="D96" s="16">
        <f>'[1]03'!D98</f>
        <v>0</v>
      </c>
      <c r="E96" s="16">
        <f>'[1]03'!E98</f>
        <v>0</v>
      </c>
      <c r="F96" s="15">
        <f t="shared" si="17"/>
        <v>210</v>
      </c>
      <c r="G96" s="15">
        <f>'[1]03'!H98</f>
        <v>-0.5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'[1]03'!B99</f>
        <v>0</v>
      </c>
      <c r="C97" s="16">
        <f>'[1]03'!C99</f>
        <v>210</v>
      </c>
      <c r="D97" s="16">
        <f>'[1]03'!D99</f>
        <v>0</v>
      </c>
      <c r="E97" s="16">
        <f>'[1]03'!E99</f>
        <v>0</v>
      </c>
      <c r="F97" s="15">
        <f t="shared" si="17"/>
        <v>210</v>
      </c>
      <c r="G97" s="15">
        <f>'[1]03'!H99</f>
        <v>-0.5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'[1]03'!B100</f>
        <v>0</v>
      </c>
      <c r="C98" s="16">
        <f>'[1]03'!C100</f>
        <v>210</v>
      </c>
      <c r="D98" s="16">
        <f>'[1]03'!D100</f>
        <v>0</v>
      </c>
      <c r="E98" s="16">
        <f>'[1]03'!E100</f>
        <v>0</v>
      </c>
      <c r="F98" s="15">
        <f t="shared" si="17"/>
        <v>210</v>
      </c>
      <c r="G98" s="15">
        <f>'[1]03'!H100</f>
        <v>-0.5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4">
        <f>'[2]03'!B5</f>
        <v>84</v>
      </c>
      <c r="C3" s="205">
        <f>'[2]03'!C5</f>
        <v>0</v>
      </c>
      <c r="D3" s="205">
        <f>'[2]03'!D5</f>
        <v>0</v>
      </c>
      <c r="E3" s="205">
        <f>'[2]03'!E5</f>
        <v>0</v>
      </c>
      <c r="F3" s="15">
        <f>SUM(B3:E3)</f>
        <v>84</v>
      </c>
      <c r="G3" s="204">
        <f>'[2]03'!H5</f>
        <v>37</v>
      </c>
      <c r="H3" s="205">
        <f>'[2]03'!I5</f>
        <v>0</v>
      </c>
      <c r="I3" s="205">
        <f>'[2]03'!J5</f>
        <v>0</v>
      </c>
      <c r="J3" s="205">
        <f>'[2]03'!K5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'[2]03'!B6</f>
        <v>84</v>
      </c>
      <c r="C4" s="205">
        <f>'[2]03'!C6</f>
        <v>0</v>
      </c>
      <c r="D4" s="205">
        <f>'[2]03'!D6</f>
        <v>0</v>
      </c>
      <c r="E4" s="205">
        <f>'[2]03'!E6</f>
        <v>0</v>
      </c>
      <c r="F4" s="15">
        <f>SUM(B4:E4)</f>
        <v>84</v>
      </c>
      <c r="G4" s="204">
        <f>'[2]03'!H6</f>
        <v>37</v>
      </c>
      <c r="H4" s="205">
        <f>'[2]03'!I6</f>
        <v>0</v>
      </c>
      <c r="I4" s="205">
        <f>'[2]03'!J6</f>
        <v>0</v>
      </c>
      <c r="J4" s="205">
        <f>'[2]03'!K6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'[2]03'!B7</f>
        <v>84</v>
      </c>
      <c r="C5" s="205">
        <f>'[2]03'!C7</f>
        <v>0</v>
      </c>
      <c r="D5" s="205">
        <f>'[2]03'!D7</f>
        <v>0</v>
      </c>
      <c r="E5" s="205">
        <f>'[2]03'!E7</f>
        <v>0</v>
      </c>
      <c r="F5" s="15">
        <f t="shared" ref="F5:F68" si="6">SUM(B5:E5)</f>
        <v>84</v>
      </c>
      <c r="G5" s="204">
        <f>'[2]03'!H7</f>
        <v>37</v>
      </c>
      <c r="H5" s="205">
        <f>'[2]03'!I7</f>
        <v>0</v>
      </c>
      <c r="I5" s="205">
        <f>'[2]03'!J7</f>
        <v>0</v>
      </c>
      <c r="J5" s="205">
        <f>'[2]03'!K7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'[2]03'!B8</f>
        <v>84</v>
      </c>
      <c r="C6" s="205">
        <f>'[2]03'!C8</f>
        <v>0</v>
      </c>
      <c r="D6" s="205">
        <f>'[2]03'!D8</f>
        <v>0</v>
      </c>
      <c r="E6" s="205">
        <f>'[2]03'!E8</f>
        <v>0</v>
      </c>
      <c r="F6" s="15">
        <f t="shared" si="6"/>
        <v>84</v>
      </c>
      <c r="G6" s="204">
        <f>'[2]03'!H8</f>
        <v>37</v>
      </c>
      <c r="H6" s="205">
        <f>'[2]03'!I8</f>
        <v>0</v>
      </c>
      <c r="I6" s="205">
        <f>'[2]03'!J8</f>
        <v>0</v>
      </c>
      <c r="J6" s="205">
        <f>'[2]03'!K8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'[2]03'!B9</f>
        <v>84</v>
      </c>
      <c r="C7" s="205">
        <f>'[2]03'!C9</f>
        <v>0</v>
      </c>
      <c r="D7" s="205">
        <f>'[2]03'!D9</f>
        <v>0</v>
      </c>
      <c r="E7" s="205">
        <f>'[2]03'!E9</f>
        <v>0</v>
      </c>
      <c r="F7" s="15">
        <f t="shared" si="6"/>
        <v>84</v>
      </c>
      <c r="G7" s="204">
        <f>'[2]03'!H9</f>
        <v>37</v>
      </c>
      <c r="H7" s="205">
        <f>'[2]03'!I9</f>
        <v>0</v>
      </c>
      <c r="I7" s="205">
        <f>'[2]03'!J9</f>
        <v>0</v>
      </c>
      <c r="J7" s="205">
        <f>'[2]03'!K9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'[2]03'!B10</f>
        <v>84</v>
      </c>
      <c r="C8" s="205">
        <f>'[2]03'!C10</f>
        <v>0</v>
      </c>
      <c r="D8" s="205">
        <f>'[2]03'!D10</f>
        <v>0</v>
      </c>
      <c r="E8" s="205">
        <f>'[2]03'!E10</f>
        <v>0</v>
      </c>
      <c r="F8" s="15">
        <f t="shared" si="6"/>
        <v>84</v>
      </c>
      <c r="G8" s="204">
        <f>'[2]03'!H10</f>
        <v>37</v>
      </c>
      <c r="H8" s="205">
        <f>'[2]03'!I10</f>
        <v>0</v>
      </c>
      <c r="I8" s="205">
        <f>'[2]03'!J10</f>
        <v>0</v>
      </c>
      <c r="J8" s="205">
        <f>'[2]03'!K10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'[2]03'!B11</f>
        <v>84</v>
      </c>
      <c r="C9" s="205">
        <f>'[2]03'!C11</f>
        <v>0</v>
      </c>
      <c r="D9" s="205">
        <f>'[2]03'!D11</f>
        <v>0</v>
      </c>
      <c r="E9" s="205">
        <f>'[2]03'!E11</f>
        <v>0</v>
      </c>
      <c r="F9" s="15">
        <f t="shared" si="6"/>
        <v>84</v>
      </c>
      <c r="G9" s="204">
        <f>'[2]03'!H11</f>
        <v>36</v>
      </c>
      <c r="H9" s="205">
        <f>'[2]03'!I11</f>
        <v>0</v>
      </c>
      <c r="I9" s="205">
        <f>'[2]03'!J11</f>
        <v>0</v>
      </c>
      <c r="J9" s="205">
        <f>'[2]03'!K11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4">
        <f>'[2]03'!B12</f>
        <v>84</v>
      </c>
      <c r="C10" s="205">
        <f>'[2]03'!C12</f>
        <v>0</v>
      </c>
      <c r="D10" s="205">
        <f>'[2]03'!D12</f>
        <v>0</v>
      </c>
      <c r="E10" s="205">
        <f>'[2]03'!E12</f>
        <v>0</v>
      </c>
      <c r="F10" s="15">
        <f t="shared" si="6"/>
        <v>84</v>
      </c>
      <c r="G10" s="204">
        <f>'[2]03'!H12</f>
        <v>36</v>
      </c>
      <c r="H10" s="205">
        <f>'[2]03'!I12</f>
        <v>0</v>
      </c>
      <c r="I10" s="205">
        <f>'[2]03'!J12</f>
        <v>0</v>
      </c>
      <c r="J10" s="205">
        <f>'[2]03'!K12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4">
        <f>'[2]03'!B13</f>
        <v>84</v>
      </c>
      <c r="C11" s="205">
        <f>'[2]03'!C13</f>
        <v>0</v>
      </c>
      <c r="D11" s="205">
        <f>'[2]03'!D13</f>
        <v>0</v>
      </c>
      <c r="E11" s="205">
        <f>'[2]03'!E13</f>
        <v>0</v>
      </c>
      <c r="F11" s="15">
        <f t="shared" si="6"/>
        <v>84</v>
      </c>
      <c r="G11" s="204">
        <f>'[2]03'!H13</f>
        <v>36</v>
      </c>
      <c r="H11" s="205">
        <f>'[2]03'!I13</f>
        <v>0</v>
      </c>
      <c r="I11" s="205">
        <f>'[2]03'!J13</f>
        <v>0</v>
      </c>
      <c r="J11" s="205">
        <f>'[2]03'!K13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4">
        <f>'[2]03'!B14</f>
        <v>84</v>
      </c>
      <c r="C12" s="205">
        <f>'[2]03'!C14</f>
        <v>0</v>
      </c>
      <c r="D12" s="205">
        <f>'[2]03'!D14</f>
        <v>0</v>
      </c>
      <c r="E12" s="205">
        <f>'[2]03'!E14</f>
        <v>0</v>
      </c>
      <c r="F12" s="15">
        <f t="shared" si="6"/>
        <v>84</v>
      </c>
      <c r="G12" s="204">
        <f>'[2]03'!H14</f>
        <v>36</v>
      </c>
      <c r="H12" s="205">
        <f>'[2]03'!I14</f>
        <v>0</v>
      </c>
      <c r="I12" s="205">
        <f>'[2]03'!J14</f>
        <v>0</v>
      </c>
      <c r="J12" s="205">
        <f>'[2]03'!K14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4">
        <f>'[2]03'!B15</f>
        <v>84</v>
      </c>
      <c r="C13" s="205">
        <f>'[2]03'!C15</f>
        <v>0</v>
      </c>
      <c r="D13" s="205">
        <f>'[2]03'!D15</f>
        <v>0</v>
      </c>
      <c r="E13" s="205">
        <f>'[2]03'!E15</f>
        <v>0</v>
      </c>
      <c r="F13" s="15">
        <f t="shared" si="6"/>
        <v>84</v>
      </c>
      <c r="G13" s="204">
        <f>'[2]03'!H15</f>
        <v>36</v>
      </c>
      <c r="H13" s="205">
        <f>'[2]03'!I15</f>
        <v>0</v>
      </c>
      <c r="I13" s="205">
        <f>'[2]03'!J15</f>
        <v>0</v>
      </c>
      <c r="J13" s="205">
        <f>'[2]03'!K15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4">
        <f>'[2]03'!B16</f>
        <v>84</v>
      </c>
      <c r="C14" s="205">
        <f>'[2]03'!C16</f>
        <v>0</v>
      </c>
      <c r="D14" s="205">
        <f>'[2]03'!D16</f>
        <v>0</v>
      </c>
      <c r="E14" s="205">
        <f>'[2]03'!E16</f>
        <v>0</v>
      </c>
      <c r="F14" s="15">
        <f t="shared" si="6"/>
        <v>84</v>
      </c>
      <c r="G14" s="204">
        <f>'[2]03'!H16</f>
        <v>36</v>
      </c>
      <c r="H14" s="205">
        <f>'[2]03'!I16</f>
        <v>0</v>
      </c>
      <c r="I14" s="205">
        <f>'[2]03'!J16</f>
        <v>0</v>
      </c>
      <c r="J14" s="205">
        <f>'[2]03'!K16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4">
        <f>'[2]03'!B17</f>
        <v>84</v>
      </c>
      <c r="C15" s="205">
        <f>'[2]03'!C17</f>
        <v>0</v>
      </c>
      <c r="D15" s="205">
        <f>'[2]03'!D17</f>
        <v>0</v>
      </c>
      <c r="E15" s="205">
        <f>'[2]03'!E17</f>
        <v>0</v>
      </c>
      <c r="F15" s="15">
        <f t="shared" si="6"/>
        <v>84</v>
      </c>
      <c r="G15" s="204">
        <f>'[2]03'!H17</f>
        <v>37</v>
      </c>
      <c r="H15" s="205">
        <f>'[2]03'!I17</f>
        <v>0</v>
      </c>
      <c r="I15" s="205">
        <f>'[2]03'!J17</f>
        <v>0</v>
      </c>
      <c r="J15" s="205">
        <f>'[2]03'!K17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'[2]03'!B18</f>
        <v>84</v>
      </c>
      <c r="C16" s="205">
        <f>'[2]03'!C18</f>
        <v>0</v>
      </c>
      <c r="D16" s="205">
        <f>'[2]03'!D18</f>
        <v>0</v>
      </c>
      <c r="E16" s="205">
        <f>'[2]03'!E18</f>
        <v>0</v>
      </c>
      <c r="F16" s="15">
        <f t="shared" si="6"/>
        <v>84</v>
      </c>
      <c r="G16" s="204">
        <f>'[2]03'!H18</f>
        <v>37</v>
      </c>
      <c r="H16" s="205">
        <f>'[2]03'!I18</f>
        <v>0</v>
      </c>
      <c r="I16" s="205">
        <f>'[2]03'!J18</f>
        <v>0</v>
      </c>
      <c r="J16" s="205">
        <f>'[2]03'!K18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'[2]03'!B19</f>
        <v>84</v>
      </c>
      <c r="C17" s="205">
        <f>'[2]03'!C19</f>
        <v>0</v>
      </c>
      <c r="D17" s="205">
        <f>'[2]03'!D19</f>
        <v>0</v>
      </c>
      <c r="E17" s="205">
        <f>'[2]03'!E19</f>
        <v>0</v>
      </c>
      <c r="F17" s="15">
        <f t="shared" si="6"/>
        <v>84</v>
      </c>
      <c r="G17" s="204">
        <f>'[2]03'!H19</f>
        <v>37</v>
      </c>
      <c r="H17" s="205">
        <f>'[2]03'!I19</f>
        <v>0</v>
      </c>
      <c r="I17" s="205">
        <f>'[2]03'!J19</f>
        <v>0</v>
      </c>
      <c r="J17" s="205">
        <f>'[2]03'!K19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'[2]03'!B20</f>
        <v>84</v>
      </c>
      <c r="C18" s="205">
        <f>'[2]03'!C20</f>
        <v>0</v>
      </c>
      <c r="D18" s="205">
        <f>'[2]03'!D20</f>
        <v>0</v>
      </c>
      <c r="E18" s="205">
        <f>'[2]03'!E20</f>
        <v>0</v>
      </c>
      <c r="F18" s="15">
        <f t="shared" si="6"/>
        <v>84</v>
      </c>
      <c r="G18" s="204">
        <f>'[2]03'!H20</f>
        <v>37</v>
      </c>
      <c r="H18" s="205">
        <f>'[2]03'!I20</f>
        <v>0</v>
      </c>
      <c r="I18" s="205">
        <f>'[2]03'!J20</f>
        <v>0</v>
      </c>
      <c r="J18" s="205">
        <f>'[2]03'!K20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'[2]03'!B21</f>
        <v>84</v>
      </c>
      <c r="C19" s="205">
        <f>'[2]03'!C21</f>
        <v>0</v>
      </c>
      <c r="D19" s="205">
        <f>'[2]03'!D21</f>
        <v>0</v>
      </c>
      <c r="E19" s="205">
        <f>'[2]03'!E21</f>
        <v>0</v>
      </c>
      <c r="F19" s="15">
        <f t="shared" si="6"/>
        <v>84</v>
      </c>
      <c r="G19" s="204">
        <f>'[2]03'!H21</f>
        <v>37</v>
      </c>
      <c r="H19" s="205">
        <f>'[2]03'!I21</f>
        <v>0</v>
      </c>
      <c r="I19" s="205">
        <f>'[2]03'!J21</f>
        <v>0</v>
      </c>
      <c r="J19" s="205">
        <f>'[2]03'!K21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'[2]03'!B22</f>
        <v>84</v>
      </c>
      <c r="C20" s="205">
        <f>'[2]03'!C22</f>
        <v>0</v>
      </c>
      <c r="D20" s="205">
        <f>'[2]03'!D22</f>
        <v>0</v>
      </c>
      <c r="E20" s="205">
        <f>'[2]03'!E22</f>
        <v>0</v>
      </c>
      <c r="F20" s="15">
        <f t="shared" si="6"/>
        <v>84</v>
      </c>
      <c r="G20" s="204">
        <f>'[2]03'!H22</f>
        <v>37</v>
      </c>
      <c r="H20" s="205">
        <f>'[2]03'!I22</f>
        <v>0</v>
      </c>
      <c r="I20" s="205">
        <f>'[2]03'!J22</f>
        <v>0</v>
      </c>
      <c r="J20" s="205">
        <f>'[2]03'!K22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'[2]03'!B23</f>
        <v>84</v>
      </c>
      <c r="C21" s="205">
        <f>'[2]03'!C23</f>
        <v>0</v>
      </c>
      <c r="D21" s="205">
        <f>'[2]03'!D23</f>
        <v>0</v>
      </c>
      <c r="E21" s="205">
        <f>'[2]03'!E23</f>
        <v>0</v>
      </c>
      <c r="F21" s="15">
        <f t="shared" si="6"/>
        <v>84</v>
      </c>
      <c r="G21" s="204">
        <f>'[2]03'!H23</f>
        <v>37</v>
      </c>
      <c r="H21" s="205">
        <f>'[2]03'!I23</f>
        <v>0</v>
      </c>
      <c r="I21" s="205">
        <f>'[2]03'!J23</f>
        <v>0</v>
      </c>
      <c r="J21" s="205">
        <f>'[2]03'!K23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'[2]03'!B24</f>
        <v>84</v>
      </c>
      <c r="C22" s="205">
        <f>'[2]03'!C24</f>
        <v>0</v>
      </c>
      <c r="D22" s="205">
        <f>'[2]03'!D24</f>
        <v>0</v>
      </c>
      <c r="E22" s="205">
        <f>'[2]03'!E24</f>
        <v>0</v>
      </c>
      <c r="F22" s="15">
        <f t="shared" si="6"/>
        <v>84</v>
      </c>
      <c r="G22" s="204">
        <f>'[2]03'!H24</f>
        <v>37</v>
      </c>
      <c r="H22" s="205">
        <f>'[2]03'!I24</f>
        <v>0</v>
      </c>
      <c r="I22" s="205">
        <f>'[2]03'!J24</f>
        <v>0</v>
      </c>
      <c r="J22" s="205">
        <f>'[2]03'!K24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'[2]03'!B25</f>
        <v>84</v>
      </c>
      <c r="C23" s="205">
        <f>'[2]03'!C25</f>
        <v>0</v>
      </c>
      <c r="D23" s="205">
        <f>'[2]03'!D25</f>
        <v>0</v>
      </c>
      <c r="E23" s="205">
        <f>'[2]03'!E25</f>
        <v>0</v>
      </c>
      <c r="F23" s="15">
        <f t="shared" si="6"/>
        <v>84</v>
      </c>
      <c r="G23" s="204">
        <f>'[2]03'!H25</f>
        <v>37</v>
      </c>
      <c r="H23" s="205">
        <f>'[2]03'!I25</f>
        <v>0</v>
      </c>
      <c r="I23" s="205">
        <f>'[2]03'!J25</f>
        <v>0</v>
      </c>
      <c r="J23" s="205">
        <f>'[2]03'!K25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'[2]03'!B26</f>
        <v>84</v>
      </c>
      <c r="C24" s="205">
        <f>'[2]03'!C26</f>
        <v>0</v>
      </c>
      <c r="D24" s="205">
        <f>'[2]03'!D26</f>
        <v>0</v>
      </c>
      <c r="E24" s="205">
        <f>'[2]03'!E26</f>
        <v>0</v>
      </c>
      <c r="F24" s="15">
        <f t="shared" si="6"/>
        <v>84</v>
      </c>
      <c r="G24" s="204">
        <f>'[2]03'!H26</f>
        <v>37</v>
      </c>
      <c r="H24" s="205">
        <f>'[2]03'!I26</f>
        <v>0</v>
      </c>
      <c r="I24" s="205">
        <f>'[2]03'!J26</f>
        <v>0</v>
      </c>
      <c r="J24" s="205">
        <f>'[2]03'!K26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'[2]03'!B27</f>
        <v>84</v>
      </c>
      <c r="C25" s="205">
        <f>'[2]03'!C27</f>
        <v>0</v>
      </c>
      <c r="D25" s="205">
        <f>'[2]03'!D27</f>
        <v>0</v>
      </c>
      <c r="E25" s="205">
        <f>'[2]03'!E27</f>
        <v>0</v>
      </c>
      <c r="F25" s="15">
        <f t="shared" si="6"/>
        <v>84</v>
      </c>
      <c r="G25" s="204">
        <f>'[2]03'!H27</f>
        <v>38</v>
      </c>
      <c r="H25" s="205">
        <f>'[2]03'!I27</f>
        <v>0</v>
      </c>
      <c r="I25" s="205">
        <f>'[2]03'!J27</f>
        <v>0</v>
      </c>
      <c r="J25" s="205">
        <f>'[2]03'!K27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'[2]03'!B28</f>
        <v>84</v>
      </c>
      <c r="C26" s="205">
        <f>'[2]03'!C28</f>
        <v>0</v>
      </c>
      <c r="D26" s="205">
        <f>'[2]03'!D28</f>
        <v>0</v>
      </c>
      <c r="E26" s="205">
        <f>'[2]03'!E28</f>
        <v>0</v>
      </c>
      <c r="F26" s="15">
        <f t="shared" si="6"/>
        <v>84</v>
      </c>
      <c r="G26" s="204">
        <f>'[2]03'!H28</f>
        <v>38</v>
      </c>
      <c r="H26" s="205">
        <f>'[2]03'!I28</f>
        <v>0</v>
      </c>
      <c r="I26" s="205">
        <f>'[2]03'!J28</f>
        <v>0</v>
      </c>
      <c r="J26" s="205">
        <f>'[2]03'!K28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'[2]03'!B29</f>
        <v>84</v>
      </c>
      <c r="C27" s="205">
        <f>'[2]03'!C29</f>
        <v>0</v>
      </c>
      <c r="D27" s="205">
        <f>'[2]03'!D29</f>
        <v>0</v>
      </c>
      <c r="E27" s="205">
        <f>'[2]03'!E29</f>
        <v>0</v>
      </c>
      <c r="F27" s="15">
        <f t="shared" si="6"/>
        <v>84</v>
      </c>
      <c r="G27" s="204">
        <f>'[2]03'!H29</f>
        <v>38</v>
      </c>
      <c r="H27" s="205">
        <f>'[2]03'!I29</f>
        <v>0</v>
      </c>
      <c r="I27" s="205">
        <f>'[2]03'!J29</f>
        <v>0</v>
      </c>
      <c r="J27" s="205">
        <f>'[2]03'!K29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'[2]03'!B30</f>
        <v>84</v>
      </c>
      <c r="C28" s="205">
        <f>'[2]03'!C30</f>
        <v>0</v>
      </c>
      <c r="D28" s="205">
        <f>'[2]03'!D30</f>
        <v>0</v>
      </c>
      <c r="E28" s="205">
        <f>'[2]03'!E30</f>
        <v>0</v>
      </c>
      <c r="F28" s="15">
        <f t="shared" si="6"/>
        <v>84</v>
      </c>
      <c r="G28" s="204">
        <f>'[2]03'!H30</f>
        <v>38</v>
      </c>
      <c r="H28" s="205">
        <f>'[2]03'!I30</f>
        <v>0</v>
      </c>
      <c r="I28" s="205">
        <f>'[2]03'!J30</f>
        <v>0</v>
      </c>
      <c r="J28" s="205">
        <f>'[2]03'!K30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'[2]03'!B31</f>
        <v>84</v>
      </c>
      <c r="C29" s="205">
        <f>'[2]03'!C31</f>
        <v>0</v>
      </c>
      <c r="D29" s="205">
        <f>'[2]03'!D31</f>
        <v>0</v>
      </c>
      <c r="E29" s="205">
        <f>'[2]03'!E31</f>
        <v>0</v>
      </c>
      <c r="F29" s="15">
        <f t="shared" si="6"/>
        <v>84</v>
      </c>
      <c r="G29" s="204">
        <f>'[2]03'!H31</f>
        <v>38</v>
      </c>
      <c r="H29" s="205">
        <f>'[2]03'!I31</f>
        <v>0</v>
      </c>
      <c r="I29" s="205">
        <f>'[2]03'!J31</f>
        <v>0</v>
      </c>
      <c r="J29" s="205">
        <f>'[2]03'!K31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'[2]03'!B32</f>
        <v>84</v>
      </c>
      <c r="C30" s="205">
        <f>'[2]03'!C32</f>
        <v>0</v>
      </c>
      <c r="D30" s="205">
        <f>'[2]03'!D32</f>
        <v>0</v>
      </c>
      <c r="E30" s="205">
        <f>'[2]03'!E32</f>
        <v>0</v>
      </c>
      <c r="F30" s="15">
        <f t="shared" si="6"/>
        <v>84</v>
      </c>
      <c r="G30" s="204">
        <f>'[2]03'!H32</f>
        <v>38</v>
      </c>
      <c r="H30" s="205">
        <f>'[2]03'!I32</f>
        <v>0</v>
      </c>
      <c r="I30" s="205">
        <f>'[2]03'!J32</f>
        <v>0</v>
      </c>
      <c r="J30" s="205">
        <f>'[2]03'!K32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'[2]03'!B33</f>
        <v>84</v>
      </c>
      <c r="C31" s="205">
        <f>'[2]03'!C33</f>
        <v>0</v>
      </c>
      <c r="D31" s="205">
        <f>'[2]03'!D33</f>
        <v>0</v>
      </c>
      <c r="E31" s="205">
        <f>'[2]03'!E33</f>
        <v>0</v>
      </c>
      <c r="F31" s="15">
        <f t="shared" si="6"/>
        <v>84</v>
      </c>
      <c r="G31" s="204">
        <f>'[2]03'!H33</f>
        <v>38</v>
      </c>
      <c r="H31" s="205">
        <f>'[2]03'!I33</f>
        <v>0</v>
      </c>
      <c r="I31" s="205">
        <f>'[2]03'!J33</f>
        <v>0</v>
      </c>
      <c r="J31" s="205">
        <f>'[2]03'!K33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'[2]03'!B34</f>
        <v>84</v>
      </c>
      <c r="C32" s="205">
        <f>'[2]03'!C34</f>
        <v>0</v>
      </c>
      <c r="D32" s="205">
        <f>'[2]03'!D34</f>
        <v>0</v>
      </c>
      <c r="E32" s="205">
        <f>'[2]03'!E34</f>
        <v>0</v>
      </c>
      <c r="F32" s="15">
        <f t="shared" si="6"/>
        <v>84</v>
      </c>
      <c r="G32" s="204">
        <f>'[2]03'!H34</f>
        <v>37</v>
      </c>
      <c r="H32" s="205">
        <f>'[2]03'!I34</f>
        <v>0</v>
      </c>
      <c r="I32" s="205">
        <f>'[2]03'!J34</f>
        <v>0</v>
      </c>
      <c r="J32" s="205">
        <f>'[2]03'!K34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'[2]03'!B35</f>
        <v>84</v>
      </c>
      <c r="C33" s="205">
        <f>'[2]03'!C35</f>
        <v>0</v>
      </c>
      <c r="D33" s="205">
        <f>'[2]03'!D35</f>
        <v>0</v>
      </c>
      <c r="E33" s="205">
        <f>'[2]03'!E35</f>
        <v>0</v>
      </c>
      <c r="F33" s="15">
        <f t="shared" si="6"/>
        <v>84</v>
      </c>
      <c r="G33" s="204">
        <f>'[2]03'!H35</f>
        <v>37</v>
      </c>
      <c r="H33" s="205">
        <f>'[2]03'!I35</f>
        <v>0</v>
      </c>
      <c r="I33" s="205">
        <f>'[2]03'!J35</f>
        <v>0</v>
      </c>
      <c r="J33" s="205">
        <f>'[2]03'!K35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'[2]03'!B36</f>
        <v>84</v>
      </c>
      <c r="C34" s="205">
        <f>'[2]03'!C36</f>
        <v>0</v>
      </c>
      <c r="D34" s="205">
        <f>'[2]03'!D36</f>
        <v>0</v>
      </c>
      <c r="E34" s="205">
        <f>'[2]03'!E36</f>
        <v>0</v>
      </c>
      <c r="F34" s="15">
        <f t="shared" si="6"/>
        <v>84</v>
      </c>
      <c r="G34" s="204">
        <f>'[2]03'!H36</f>
        <v>37</v>
      </c>
      <c r="H34" s="205">
        <f>'[2]03'!I36</f>
        <v>0</v>
      </c>
      <c r="I34" s="205">
        <f>'[2]03'!J36</f>
        <v>0</v>
      </c>
      <c r="J34" s="205">
        <f>'[2]03'!K36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'[2]03'!B37</f>
        <v>84</v>
      </c>
      <c r="C35" s="205">
        <f>'[2]03'!C37</f>
        <v>0</v>
      </c>
      <c r="D35" s="205">
        <f>'[2]03'!D37</f>
        <v>0</v>
      </c>
      <c r="E35" s="205">
        <f>'[2]03'!E37</f>
        <v>0</v>
      </c>
      <c r="F35" s="15">
        <f t="shared" si="6"/>
        <v>84</v>
      </c>
      <c r="G35" s="204">
        <f>'[2]03'!H37</f>
        <v>37</v>
      </c>
      <c r="H35" s="205">
        <f>'[2]03'!I37</f>
        <v>0</v>
      </c>
      <c r="I35" s="205">
        <f>'[2]03'!J37</f>
        <v>0</v>
      </c>
      <c r="J35" s="205">
        <f>'[2]03'!K37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'[2]03'!B38</f>
        <v>84</v>
      </c>
      <c r="C36" s="205">
        <f>'[2]03'!C38</f>
        <v>0</v>
      </c>
      <c r="D36" s="205">
        <f>'[2]03'!D38</f>
        <v>0</v>
      </c>
      <c r="E36" s="205">
        <f>'[2]03'!E38</f>
        <v>0</v>
      </c>
      <c r="F36" s="15">
        <f t="shared" si="6"/>
        <v>84</v>
      </c>
      <c r="G36" s="204">
        <f>'[2]03'!H38</f>
        <v>37</v>
      </c>
      <c r="H36" s="205">
        <f>'[2]03'!I38</f>
        <v>0</v>
      </c>
      <c r="I36" s="205">
        <f>'[2]03'!J38</f>
        <v>0</v>
      </c>
      <c r="J36" s="205">
        <f>'[2]03'!K38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'[2]03'!B39</f>
        <v>84</v>
      </c>
      <c r="C37" s="205">
        <f>'[2]03'!C39</f>
        <v>0</v>
      </c>
      <c r="D37" s="205">
        <f>'[2]03'!D39</f>
        <v>0</v>
      </c>
      <c r="E37" s="205">
        <f>'[2]03'!E39</f>
        <v>0</v>
      </c>
      <c r="F37" s="15">
        <f t="shared" si="6"/>
        <v>84</v>
      </c>
      <c r="G37" s="204">
        <f>'[2]03'!H39</f>
        <v>37</v>
      </c>
      <c r="H37" s="205">
        <f>'[2]03'!I39</f>
        <v>0</v>
      </c>
      <c r="I37" s="205">
        <f>'[2]03'!J39</f>
        <v>0</v>
      </c>
      <c r="J37" s="205">
        <f>'[2]03'!K39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'[2]03'!B40</f>
        <v>84</v>
      </c>
      <c r="C38" s="205">
        <f>'[2]03'!C40</f>
        <v>0</v>
      </c>
      <c r="D38" s="205">
        <f>'[2]03'!D40</f>
        <v>0</v>
      </c>
      <c r="E38" s="205">
        <f>'[2]03'!E40</f>
        <v>0</v>
      </c>
      <c r="F38" s="15">
        <f t="shared" si="6"/>
        <v>84</v>
      </c>
      <c r="G38" s="204">
        <f>'[2]03'!H40</f>
        <v>37</v>
      </c>
      <c r="H38" s="205">
        <f>'[2]03'!I40</f>
        <v>0</v>
      </c>
      <c r="I38" s="205">
        <f>'[2]03'!J40</f>
        <v>0</v>
      </c>
      <c r="J38" s="205">
        <f>'[2]03'!K40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'[2]03'!B41</f>
        <v>84</v>
      </c>
      <c r="C39" s="205">
        <f>'[2]03'!C41</f>
        <v>0</v>
      </c>
      <c r="D39" s="205">
        <f>'[2]03'!D41</f>
        <v>0</v>
      </c>
      <c r="E39" s="205">
        <f>'[2]03'!E41</f>
        <v>0</v>
      </c>
      <c r="F39" s="15">
        <f t="shared" si="6"/>
        <v>84</v>
      </c>
      <c r="G39" s="204">
        <f>'[2]03'!H41</f>
        <v>37</v>
      </c>
      <c r="H39" s="205">
        <f>'[2]03'!I41</f>
        <v>0</v>
      </c>
      <c r="I39" s="205">
        <f>'[2]03'!J41</f>
        <v>0</v>
      </c>
      <c r="J39" s="205">
        <f>'[2]03'!K41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'[2]03'!B42</f>
        <v>84</v>
      </c>
      <c r="C40" s="205">
        <f>'[2]03'!C42</f>
        <v>0</v>
      </c>
      <c r="D40" s="205">
        <f>'[2]03'!D42</f>
        <v>0</v>
      </c>
      <c r="E40" s="205">
        <f>'[2]03'!E42</f>
        <v>0</v>
      </c>
      <c r="F40" s="15">
        <f t="shared" si="6"/>
        <v>84</v>
      </c>
      <c r="G40" s="204">
        <f>'[2]03'!H42</f>
        <v>37</v>
      </c>
      <c r="H40" s="205">
        <f>'[2]03'!I42</f>
        <v>0</v>
      </c>
      <c r="I40" s="205">
        <f>'[2]03'!J42</f>
        <v>0</v>
      </c>
      <c r="J40" s="205">
        <f>'[2]03'!K42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'[2]03'!B43</f>
        <v>84</v>
      </c>
      <c r="C41" s="205">
        <f>'[2]03'!C43</f>
        <v>0</v>
      </c>
      <c r="D41" s="205">
        <f>'[2]03'!D43</f>
        <v>0</v>
      </c>
      <c r="E41" s="205">
        <f>'[2]03'!E43</f>
        <v>0</v>
      </c>
      <c r="F41" s="15">
        <f t="shared" si="6"/>
        <v>84</v>
      </c>
      <c r="G41" s="204">
        <f>'[2]03'!H43</f>
        <v>37</v>
      </c>
      <c r="H41" s="205">
        <f>'[2]03'!I43</f>
        <v>0</v>
      </c>
      <c r="I41" s="205">
        <f>'[2]03'!J43</f>
        <v>0</v>
      </c>
      <c r="J41" s="205">
        <f>'[2]03'!K43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'[2]03'!B44</f>
        <v>84</v>
      </c>
      <c r="C42" s="205">
        <f>'[2]03'!C44</f>
        <v>0</v>
      </c>
      <c r="D42" s="205">
        <f>'[2]03'!D44</f>
        <v>0</v>
      </c>
      <c r="E42" s="205">
        <f>'[2]03'!E44</f>
        <v>0</v>
      </c>
      <c r="F42" s="15">
        <f t="shared" si="6"/>
        <v>84</v>
      </c>
      <c r="G42" s="204">
        <f>'[2]03'!H44</f>
        <v>36</v>
      </c>
      <c r="H42" s="205">
        <f>'[2]03'!I44</f>
        <v>0</v>
      </c>
      <c r="I42" s="205">
        <f>'[2]03'!J44</f>
        <v>0</v>
      </c>
      <c r="J42" s="205">
        <f>'[2]03'!K44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4">
        <f>'[2]03'!B45</f>
        <v>84</v>
      </c>
      <c r="C43" s="205">
        <f>'[2]03'!C45</f>
        <v>0</v>
      </c>
      <c r="D43" s="205">
        <f>'[2]03'!D45</f>
        <v>0</v>
      </c>
      <c r="E43" s="205">
        <f>'[2]03'!E45</f>
        <v>0</v>
      </c>
      <c r="F43" s="15">
        <f t="shared" si="6"/>
        <v>84</v>
      </c>
      <c r="G43" s="204">
        <f>'[2]03'!H45</f>
        <v>36</v>
      </c>
      <c r="H43" s="205">
        <f>'[2]03'!I45</f>
        <v>0</v>
      </c>
      <c r="I43" s="205">
        <f>'[2]03'!J45</f>
        <v>0</v>
      </c>
      <c r="J43" s="205">
        <f>'[2]03'!K45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4">
        <f>'[2]03'!B46</f>
        <v>84</v>
      </c>
      <c r="C44" s="205">
        <f>'[2]03'!C46</f>
        <v>0</v>
      </c>
      <c r="D44" s="205">
        <f>'[2]03'!D46</f>
        <v>0</v>
      </c>
      <c r="E44" s="205">
        <f>'[2]03'!E46</f>
        <v>0</v>
      </c>
      <c r="F44" s="15">
        <f t="shared" si="6"/>
        <v>84</v>
      </c>
      <c r="G44" s="204">
        <f>'[2]03'!H46</f>
        <v>36</v>
      </c>
      <c r="H44" s="205">
        <f>'[2]03'!I46</f>
        <v>0</v>
      </c>
      <c r="I44" s="205">
        <f>'[2]03'!J46</f>
        <v>0</v>
      </c>
      <c r="J44" s="205">
        <f>'[2]03'!K46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4">
        <f>'[2]03'!B47</f>
        <v>84</v>
      </c>
      <c r="C45" s="205">
        <f>'[2]03'!C47</f>
        <v>0</v>
      </c>
      <c r="D45" s="205">
        <f>'[2]03'!D47</f>
        <v>0</v>
      </c>
      <c r="E45" s="205">
        <f>'[2]03'!E47</f>
        <v>0</v>
      </c>
      <c r="F45" s="15">
        <f t="shared" si="6"/>
        <v>84</v>
      </c>
      <c r="G45" s="204">
        <f>'[2]03'!H47</f>
        <v>36</v>
      </c>
      <c r="H45" s="205">
        <f>'[2]03'!I47</f>
        <v>0</v>
      </c>
      <c r="I45" s="205">
        <f>'[2]03'!J47</f>
        <v>0</v>
      </c>
      <c r="J45" s="205">
        <f>'[2]03'!K47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'[2]03'!B48</f>
        <v>84</v>
      </c>
      <c r="C46" s="205">
        <f>'[2]03'!C48</f>
        <v>0</v>
      </c>
      <c r="D46" s="205">
        <f>'[2]03'!D48</f>
        <v>0</v>
      </c>
      <c r="E46" s="205">
        <f>'[2]03'!E48</f>
        <v>0</v>
      </c>
      <c r="F46" s="15">
        <f t="shared" si="6"/>
        <v>84</v>
      </c>
      <c r="G46" s="204">
        <f>'[2]03'!H48</f>
        <v>36</v>
      </c>
      <c r="H46" s="205">
        <f>'[2]03'!I48</f>
        <v>0</v>
      </c>
      <c r="I46" s="205">
        <f>'[2]03'!J48</f>
        <v>0</v>
      </c>
      <c r="J46" s="205">
        <f>'[2]03'!K48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4">
        <f>'[2]03'!B49</f>
        <v>84</v>
      </c>
      <c r="C47" s="205">
        <f>'[2]03'!C49</f>
        <v>0</v>
      </c>
      <c r="D47" s="205">
        <f>'[2]03'!D49</f>
        <v>0</v>
      </c>
      <c r="E47" s="205">
        <f>'[2]03'!E49</f>
        <v>0</v>
      </c>
      <c r="F47" s="15">
        <f t="shared" si="6"/>
        <v>84</v>
      </c>
      <c r="G47" s="204">
        <f>'[2]03'!H49</f>
        <v>36</v>
      </c>
      <c r="H47" s="205">
        <f>'[2]03'!I49</f>
        <v>0</v>
      </c>
      <c r="I47" s="205">
        <f>'[2]03'!J49</f>
        <v>0</v>
      </c>
      <c r="J47" s="205">
        <f>'[2]03'!K49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'[2]03'!B50</f>
        <v>84</v>
      </c>
      <c r="C48" s="205">
        <f>'[2]03'!C50</f>
        <v>0</v>
      </c>
      <c r="D48" s="205">
        <f>'[2]03'!D50</f>
        <v>0</v>
      </c>
      <c r="E48" s="205">
        <f>'[2]03'!E50</f>
        <v>0</v>
      </c>
      <c r="F48" s="15">
        <f t="shared" si="6"/>
        <v>84</v>
      </c>
      <c r="G48" s="204">
        <f>'[2]03'!H50</f>
        <v>36</v>
      </c>
      <c r="H48" s="205">
        <f>'[2]03'!I50</f>
        <v>0</v>
      </c>
      <c r="I48" s="205">
        <f>'[2]03'!J50</f>
        <v>0</v>
      </c>
      <c r="J48" s="205">
        <f>'[2]03'!K50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'[2]03'!B51</f>
        <v>84</v>
      </c>
      <c r="C49" s="205">
        <f>'[2]03'!C51</f>
        <v>0</v>
      </c>
      <c r="D49" s="205">
        <f>'[2]03'!D51</f>
        <v>0</v>
      </c>
      <c r="E49" s="205">
        <f>'[2]03'!E51</f>
        <v>0</v>
      </c>
      <c r="F49" s="15">
        <f t="shared" si="6"/>
        <v>84</v>
      </c>
      <c r="G49" s="204">
        <f>'[2]03'!H51</f>
        <v>36</v>
      </c>
      <c r="H49" s="205">
        <f>'[2]03'!I51</f>
        <v>0</v>
      </c>
      <c r="I49" s="205">
        <f>'[2]03'!J51</f>
        <v>0</v>
      </c>
      <c r="J49" s="205">
        <f>'[2]03'!K51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'[2]03'!B52</f>
        <v>84</v>
      </c>
      <c r="C50" s="205">
        <f>'[2]03'!C52</f>
        <v>0</v>
      </c>
      <c r="D50" s="205">
        <f>'[2]03'!D52</f>
        <v>0</v>
      </c>
      <c r="E50" s="205">
        <f>'[2]03'!E52</f>
        <v>0</v>
      </c>
      <c r="F50" s="15">
        <f t="shared" si="6"/>
        <v>84</v>
      </c>
      <c r="G50" s="204">
        <f>'[2]03'!H52</f>
        <v>36</v>
      </c>
      <c r="H50" s="205">
        <f>'[2]03'!I52</f>
        <v>0</v>
      </c>
      <c r="I50" s="205">
        <f>'[2]03'!J52</f>
        <v>0</v>
      </c>
      <c r="J50" s="205">
        <f>'[2]03'!K52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'[2]03'!B53</f>
        <v>84</v>
      </c>
      <c r="C51" s="205">
        <f>'[2]03'!C53</f>
        <v>0</v>
      </c>
      <c r="D51" s="205">
        <f>'[2]03'!D53</f>
        <v>0</v>
      </c>
      <c r="E51" s="205">
        <f>'[2]03'!E53</f>
        <v>0</v>
      </c>
      <c r="F51" s="15">
        <f t="shared" si="6"/>
        <v>84</v>
      </c>
      <c r="G51" s="204">
        <f>'[2]03'!H53</f>
        <v>35</v>
      </c>
      <c r="H51" s="205">
        <f>'[2]03'!I53</f>
        <v>0</v>
      </c>
      <c r="I51" s="205">
        <f>'[2]03'!J53</f>
        <v>0</v>
      </c>
      <c r="J51" s="205">
        <f>'[2]03'!K53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4">
        <f>'[2]03'!B54</f>
        <v>84</v>
      </c>
      <c r="C52" s="205">
        <f>'[2]03'!C54</f>
        <v>0</v>
      </c>
      <c r="D52" s="205">
        <f>'[2]03'!D54</f>
        <v>0</v>
      </c>
      <c r="E52" s="205">
        <f>'[2]03'!E54</f>
        <v>0</v>
      </c>
      <c r="F52" s="15">
        <f t="shared" si="6"/>
        <v>84</v>
      </c>
      <c r="G52" s="204">
        <f>'[2]03'!H54</f>
        <v>35</v>
      </c>
      <c r="H52" s="205">
        <f>'[2]03'!I54</f>
        <v>0</v>
      </c>
      <c r="I52" s="205">
        <f>'[2]03'!J54</f>
        <v>0</v>
      </c>
      <c r="J52" s="205">
        <f>'[2]03'!K54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4">
        <f>'[2]03'!B55</f>
        <v>84</v>
      </c>
      <c r="C53" s="205">
        <f>'[2]03'!C55</f>
        <v>0</v>
      </c>
      <c r="D53" s="205">
        <f>'[2]03'!D55</f>
        <v>0</v>
      </c>
      <c r="E53" s="205">
        <f>'[2]03'!E55</f>
        <v>0</v>
      </c>
      <c r="F53" s="15">
        <f t="shared" si="6"/>
        <v>84</v>
      </c>
      <c r="G53" s="204">
        <f>'[2]03'!H55</f>
        <v>35</v>
      </c>
      <c r="H53" s="205">
        <f>'[2]03'!I55</f>
        <v>0</v>
      </c>
      <c r="I53" s="205">
        <f>'[2]03'!J55</f>
        <v>0</v>
      </c>
      <c r="J53" s="205">
        <f>'[2]03'!K55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4">
        <f>'[2]03'!B56</f>
        <v>84</v>
      </c>
      <c r="C54" s="205">
        <f>'[2]03'!C56</f>
        <v>0</v>
      </c>
      <c r="D54" s="205">
        <f>'[2]03'!D56</f>
        <v>0</v>
      </c>
      <c r="E54" s="205">
        <f>'[2]03'!E56</f>
        <v>0</v>
      </c>
      <c r="F54" s="15">
        <f t="shared" si="6"/>
        <v>84</v>
      </c>
      <c r="G54" s="204">
        <f>'[2]03'!H56</f>
        <v>35</v>
      </c>
      <c r="H54" s="205">
        <f>'[2]03'!I56</f>
        <v>0</v>
      </c>
      <c r="I54" s="205">
        <f>'[2]03'!J56</f>
        <v>0</v>
      </c>
      <c r="J54" s="205">
        <f>'[2]03'!K56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4">
        <f>'[2]03'!B57</f>
        <v>84</v>
      </c>
      <c r="C55" s="205">
        <f>'[2]03'!C57</f>
        <v>0</v>
      </c>
      <c r="D55" s="205">
        <f>'[2]03'!D57</f>
        <v>0</v>
      </c>
      <c r="E55" s="205">
        <f>'[2]03'!E57</f>
        <v>0</v>
      </c>
      <c r="F55" s="15">
        <f t="shared" si="6"/>
        <v>84</v>
      </c>
      <c r="G55" s="204">
        <f>'[2]03'!H57</f>
        <v>35</v>
      </c>
      <c r="H55" s="205">
        <f>'[2]03'!I57</f>
        <v>0</v>
      </c>
      <c r="I55" s="205">
        <f>'[2]03'!J57</f>
        <v>0</v>
      </c>
      <c r="J55" s="205">
        <f>'[2]03'!K57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4">
        <f>'[2]03'!B58</f>
        <v>84</v>
      </c>
      <c r="C56" s="205">
        <f>'[2]03'!C58</f>
        <v>0</v>
      </c>
      <c r="D56" s="205">
        <f>'[2]03'!D58</f>
        <v>0</v>
      </c>
      <c r="E56" s="205">
        <f>'[2]03'!E58</f>
        <v>0</v>
      </c>
      <c r="F56" s="15">
        <f t="shared" si="6"/>
        <v>84</v>
      </c>
      <c r="G56" s="204">
        <f>'[2]03'!H58</f>
        <v>35</v>
      </c>
      <c r="H56" s="205">
        <f>'[2]03'!I58</f>
        <v>0</v>
      </c>
      <c r="I56" s="205">
        <f>'[2]03'!J58</f>
        <v>0</v>
      </c>
      <c r="J56" s="205">
        <f>'[2]03'!K58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4">
        <f>'[2]03'!B59</f>
        <v>84</v>
      </c>
      <c r="C57" s="205">
        <f>'[2]03'!C59</f>
        <v>0</v>
      </c>
      <c r="D57" s="205">
        <f>'[2]03'!D59</f>
        <v>0</v>
      </c>
      <c r="E57" s="205">
        <f>'[2]03'!E59</f>
        <v>0</v>
      </c>
      <c r="F57" s="15">
        <f t="shared" si="6"/>
        <v>84</v>
      </c>
      <c r="G57" s="204">
        <f>'[2]03'!H59</f>
        <v>35</v>
      </c>
      <c r="H57" s="205">
        <f>'[2]03'!I59</f>
        <v>0</v>
      </c>
      <c r="I57" s="205">
        <f>'[2]03'!J59</f>
        <v>0</v>
      </c>
      <c r="J57" s="205">
        <f>'[2]03'!K59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4">
        <f>'[2]03'!B60</f>
        <v>84</v>
      </c>
      <c r="C58" s="205">
        <f>'[2]03'!C60</f>
        <v>0</v>
      </c>
      <c r="D58" s="205">
        <f>'[2]03'!D60</f>
        <v>0</v>
      </c>
      <c r="E58" s="205">
        <f>'[2]03'!E60</f>
        <v>0</v>
      </c>
      <c r="F58" s="15">
        <f t="shared" si="6"/>
        <v>84</v>
      </c>
      <c r="G58" s="204">
        <f>'[2]03'!H60</f>
        <v>35</v>
      </c>
      <c r="H58" s="205">
        <f>'[2]03'!I60</f>
        <v>0</v>
      </c>
      <c r="I58" s="205">
        <f>'[2]03'!J60</f>
        <v>0</v>
      </c>
      <c r="J58" s="205">
        <f>'[2]03'!K60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4">
        <f>'[2]03'!B61</f>
        <v>84</v>
      </c>
      <c r="C59" s="205">
        <f>'[2]03'!C61</f>
        <v>0</v>
      </c>
      <c r="D59" s="205">
        <f>'[2]03'!D61</f>
        <v>0</v>
      </c>
      <c r="E59" s="205">
        <f>'[2]03'!E61</f>
        <v>0</v>
      </c>
      <c r="F59" s="15">
        <f t="shared" si="6"/>
        <v>84</v>
      </c>
      <c r="G59" s="204">
        <f>'[2]03'!H61</f>
        <v>35</v>
      </c>
      <c r="H59" s="205">
        <f>'[2]03'!I61</f>
        <v>0</v>
      </c>
      <c r="I59" s="205">
        <f>'[2]03'!J61</f>
        <v>0</v>
      </c>
      <c r="J59" s="205">
        <f>'[2]03'!K61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4">
        <f>'[2]03'!B62</f>
        <v>84</v>
      </c>
      <c r="C60" s="205">
        <f>'[2]03'!C62</f>
        <v>0</v>
      </c>
      <c r="D60" s="205">
        <f>'[2]03'!D62</f>
        <v>0</v>
      </c>
      <c r="E60" s="205">
        <f>'[2]03'!E62</f>
        <v>0</v>
      </c>
      <c r="F60" s="15">
        <f t="shared" si="6"/>
        <v>84</v>
      </c>
      <c r="G60" s="204">
        <f>'[2]03'!H62</f>
        <v>35</v>
      </c>
      <c r="H60" s="205">
        <f>'[2]03'!I62</f>
        <v>0</v>
      </c>
      <c r="I60" s="205">
        <f>'[2]03'!J62</f>
        <v>0</v>
      </c>
      <c r="J60" s="205">
        <f>'[2]03'!K62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4">
        <f>'[2]03'!B63</f>
        <v>84</v>
      </c>
      <c r="C61" s="205">
        <f>'[2]03'!C63</f>
        <v>0</v>
      </c>
      <c r="D61" s="205">
        <f>'[2]03'!D63</f>
        <v>0</v>
      </c>
      <c r="E61" s="205">
        <f>'[2]03'!E63</f>
        <v>0</v>
      </c>
      <c r="F61" s="15">
        <f t="shared" si="6"/>
        <v>84</v>
      </c>
      <c r="G61" s="204">
        <f>'[2]03'!H63</f>
        <v>35</v>
      </c>
      <c r="H61" s="205">
        <f>'[2]03'!I63</f>
        <v>0</v>
      </c>
      <c r="I61" s="205">
        <f>'[2]03'!J63</f>
        <v>0</v>
      </c>
      <c r="J61" s="205">
        <f>'[2]03'!K63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4">
        <f>'[2]03'!B64</f>
        <v>84</v>
      </c>
      <c r="C62" s="205">
        <f>'[2]03'!C64</f>
        <v>0</v>
      </c>
      <c r="D62" s="205">
        <f>'[2]03'!D64</f>
        <v>0</v>
      </c>
      <c r="E62" s="205">
        <f>'[2]03'!E64</f>
        <v>0</v>
      </c>
      <c r="F62" s="15">
        <f t="shared" si="6"/>
        <v>84</v>
      </c>
      <c r="G62" s="204">
        <f>'[2]03'!H64</f>
        <v>35</v>
      </c>
      <c r="H62" s="205">
        <f>'[2]03'!I64</f>
        <v>0</v>
      </c>
      <c r="I62" s="205">
        <f>'[2]03'!J64</f>
        <v>0</v>
      </c>
      <c r="J62" s="205">
        <f>'[2]03'!K64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'[2]03'!B65</f>
        <v>84</v>
      </c>
      <c r="C63" s="205">
        <f>'[2]03'!C65</f>
        <v>0</v>
      </c>
      <c r="D63" s="205">
        <f>'[2]03'!D65</f>
        <v>0</v>
      </c>
      <c r="E63" s="205">
        <f>'[2]03'!E65</f>
        <v>0</v>
      </c>
      <c r="F63" s="15">
        <f t="shared" si="6"/>
        <v>84</v>
      </c>
      <c r="G63" s="204">
        <f>'[2]03'!H65</f>
        <v>35</v>
      </c>
      <c r="H63" s="205">
        <f>'[2]03'!I65</f>
        <v>0</v>
      </c>
      <c r="I63" s="205">
        <f>'[2]03'!J65</f>
        <v>0</v>
      </c>
      <c r="J63" s="205">
        <f>'[2]03'!K65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'[2]03'!B66</f>
        <v>84</v>
      </c>
      <c r="C64" s="205">
        <f>'[2]03'!C66</f>
        <v>0</v>
      </c>
      <c r="D64" s="205">
        <f>'[2]03'!D66</f>
        <v>0</v>
      </c>
      <c r="E64" s="205">
        <f>'[2]03'!E66</f>
        <v>0</v>
      </c>
      <c r="F64" s="15">
        <f t="shared" si="6"/>
        <v>84</v>
      </c>
      <c r="G64" s="204">
        <f>'[2]03'!H66</f>
        <v>35</v>
      </c>
      <c r="H64" s="205">
        <f>'[2]03'!I66</f>
        <v>0</v>
      </c>
      <c r="I64" s="205">
        <f>'[2]03'!J66</f>
        <v>0</v>
      </c>
      <c r="J64" s="205">
        <f>'[2]03'!K66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'[2]03'!B67</f>
        <v>84</v>
      </c>
      <c r="C65" s="205">
        <f>'[2]03'!C67</f>
        <v>0</v>
      </c>
      <c r="D65" s="205">
        <f>'[2]03'!D67</f>
        <v>0</v>
      </c>
      <c r="E65" s="205">
        <f>'[2]03'!E67</f>
        <v>0</v>
      </c>
      <c r="F65" s="15">
        <f t="shared" si="6"/>
        <v>84</v>
      </c>
      <c r="G65" s="204">
        <f>'[2]03'!H67</f>
        <v>35</v>
      </c>
      <c r="H65" s="205">
        <f>'[2]03'!I67</f>
        <v>0</v>
      </c>
      <c r="I65" s="205">
        <f>'[2]03'!J67</f>
        <v>0</v>
      </c>
      <c r="J65" s="205">
        <f>'[2]03'!K67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4">
        <f>'[2]03'!B68</f>
        <v>84</v>
      </c>
      <c r="C66" s="205">
        <f>'[2]03'!C68</f>
        <v>0</v>
      </c>
      <c r="D66" s="205">
        <f>'[2]03'!D68</f>
        <v>0</v>
      </c>
      <c r="E66" s="205">
        <f>'[2]03'!E68</f>
        <v>0</v>
      </c>
      <c r="F66" s="15">
        <f t="shared" si="6"/>
        <v>84</v>
      </c>
      <c r="G66" s="204">
        <f>'[2]03'!H68</f>
        <v>35</v>
      </c>
      <c r="H66" s="205">
        <f>'[2]03'!I68</f>
        <v>0</v>
      </c>
      <c r="I66" s="205">
        <f>'[2]03'!J68</f>
        <v>0</v>
      </c>
      <c r="J66" s="205">
        <f>'[2]03'!K68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'[2]03'!B69</f>
        <v>84</v>
      </c>
      <c r="C67" s="205">
        <f>'[2]03'!C69</f>
        <v>0</v>
      </c>
      <c r="D67" s="205">
        <f>'[2]03'!D69</f>
        <v>0</v>
      </c>
      <c r="E67" s="205">
        <f>'[2]03'!E69</f>
        <v>0</v>
      </c>
      <c r="F67" s="15">
        <f t="shared" si="6"/>
        <v>84</v>
      </c>
      <c r="G67" s="204">
        <f>'[2]03'!H69</f>
        <v>35</v>
      </c>
      <c r="H67" s="205">
        <f>'[2]03'!I69</f>
        <v>0</v>
      </c>
      <c r="I67" s="205">
        <f>'[2]03'!J69</f>
        <v>0</v>
      </c>
      <c r="J67" s="205">
        <f>'[2]03'!K69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4">
        <f>'[2]03'!B70</f>
        <v>84</v>
      </c>
      <c r="C68" s="205">
        <f>'[2]03'!C70</f>
        <v>0</v>
      </c>
      <c r="D68" s="205">
        <f>'[2]03'!D70</f>
        <v>0</v>
      </c>
      <c r="E68" s="205">
        <f>'[2]03'!E70</f>
        <v>0</v>
      </c>
      <c r="F68" s="15">
        <f t="shared" si="6"/>
        <v>84</v>
      </c>
      <c r="G68" s="204">
        <f>'[2]03'!H70</f>
        <v>35</v>
      </c>
      <c r="H68" s="205">
        <f>'[2]03'!I70</f>
        <v>0</v>
      </c>
      <c r="I68" s="205">
        <f>'[2]03'!J70</f>
        <v>0</v>
      </c>
      <c r="J68" s="205">
        <f>'[2]03'!K70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4">
        <f>'[2]03'!B71</f>
        <v>84</v>
      </c>
      <c r="C69" s="205">
        <f>'[2]03'!C71</f>
        <v>0</v>
      </c>
      <c r="D69" s="205">
        <f>'[2]03'!D71</f>
        <v>0</v>
      </c>
      <c r="E69" s="205">
        <f>'[2]03'!E71</f>
        <v>0</v>
      </c>
      <c r="F69" s="15">
        <f t="shared" ref="F69:F98" si="16">SUM(B69:E69)</f>
        <v>84</v>
      </c>
      <c r="G69" s="204">
        <f>'[2]03'!H71</f>
        <v>35</v>
      </c>
      <c r="H69" s="205">
        <f>'[2]03'!I71</f>
        <v>0</v>
      </c>
      <c r="I69" s="205">
        <f>'[2]03'!J71</f>
        <v>0</v>
      </c>
      <c r="J69" s="205">
        <f>'[2]03'!K71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4">
        <f>'[2]03'!B72</f>
        <v>84</v>
      </c>
      <c r="C70" s="205">
        <f>'[2]03'!C72</f>
        <v>0</v>
      </c>
      <c r="D70" s="205">
        <f>'[2]03'!D72</f>
        <v>0</v>
      </c>
      <c r="E70" s="205">
        <f>'[2]03'!E72</f>
        <v>0</v>
      </c>
      <c r="F70" s="15">
        <f t="shared" si="16"/>
        <v>84</v>
      </c>
      <c r="G70" s="204">
        <f>'[2]03'!H72</f>
        <v>36</v>
      </c>
      <c r="H70" s="205">
        <f>'[2]03'!I72</f>
        <v>0</v>
      </c>
      <c r="I70" s="205">
        <f>'[2]03'!J72</f>
        <v>0</v>
      </c>
      <c r="J70" s="205">
        <f>'[2]03'!K72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'[2]03'!B73</f>
        <v>84</v>
      </c>
      <c r="C71" s="205">
        <f>'[2]03'!C73</f>
        <v>0</v>
      </c>
      <c r="D71" s="205">
        <f>'[2]03'!D73</f>
        <v>0</v>
      </c>
      <c r="E71" s="205">
        <f>'[2]03'!E73</f>
        <v>0</v>
      </c>
      <c r="F71" s="15">
        <f t="shared" si="16"/>
        <v>84</v>
      </c>
      <c r="G71" s="204">
        <f>'[2]03'!H73</f>
        <v>36</v>
      </c>
      <c r="H71" s="205">
        <f>'[2]03'!I73</f>
        <v>0</v>
      </c>
      <c r="I71" s="205">
        <f>'[2]03'!J73</f>
        <v>0</v>
      </c>
      <c r="J71" s="205">
        <f>'[2]03'!K73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'[2]03'!B74</f>
        <v>84</v>
      </c>
      <c r="C72" s="205">
        <f>'[2]03'!C74</f>
        <v>0</v>
      </c>
      <c r="D72" s="205">
        <f>'[2]03'!D74</f>
        <v>0</v>
      </c>
      <c r="E72" s="205">
        <f>'[2]03'!E74</f>
        <v>0</v>
      </c>
      <c r="F72" s="15">
        <f t="shared" si="16"/>
        <v>84</v>
      </c>
      <c r="G72" s="204">
        <f>'[2]03'!H74</f>
        <v>36</v>
      </c>
      <c r="H72" s="205">
        <f>'[2]03'!I74</f>
        <v>0</v>
      </c>
      <c r="I72" s="205">
        <f>'[2]03'!J74</f>
        <v>0</v>
      </c>
      <c r="J72" s="205">
        <f>'[2]03'!K74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'[2]03'!B75</f>
        <v>84</v>
      </c>
      <c r="C73" s="205">
        <f>'[2]03'!C75</f>
        <v>0</v>
      </c>
      <c r="D73" s="205">
        <f>'[2]03'!D75</f>
        <v>0</v>
      </c>
      <c r="E73" s="205">
        <f>'[2]03'!E75</f>
        <v>0</v>
      </c>
      <c r="F73" s="15">
        <f t="shared" si="16"/>
        <v>84</v>
      </c>
      <c r="G73" s="204">
        <f>'[2]03'!H75</f>
        <v>36</v>
      </c>
      <c r="H73" s="205">
        <f>'[2]03'!I75</f>
        <v>0</v>
      </c>
      <c r="I73" s="205">
        <f>'[2]03'!J75</f>
        <v>0</v>
      </c>
      <c r="J73" s="205">
        <f>'[2]03'!K75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204">
        <f>'[2]03'!B76</f>
        <v>84</v>
      </c>
      <c r="C74" s="205">
        <f>'[2]03'!C76</f>
        <v>0</v>
      </c>
      <c r="D74" s="205">
        <f>'[2]03'!D76</f>
        <v>0</v>
      </c>
      <c r="E74" s="205">
        <f>'[2]03'!E76</f>
        <v>0</v>
      </c>
      <c r="F74" s="15">
        <f t="shared" si="16"/>
        <v>84</v>
      </c>
      <c r="G74" s="204">
        <f>'[2]03'!H76</f>
        <v>36</v>
      </c>
      <c r="H74" s="205">
        <f>'[2]03'!I76</f>
        <v>0</v>
      </c>
      <c r="I74" s="205">
        <f>'[2]03'!J76</f>
        <v>0</v>
      </c>
      <c r="J74" s="205">
        <f>'[2]03'!K76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204">
        <f>'[2]03'!B77</f>
        <v>84</v>
      </c>
      <c r="C75" s="205">
        <f>'[2]03'!C77</f>
        <v>0</v>
      </c>
      <c r="D75" s="205">
        <f>'[2]03'!D77</f>
        <v>0</v>
      </c>
      <c r="E75" s="205">
        <f>'[2]03'!E77</f>
        <v>0</v>
      </c>
      <c r="F75" s="15">
        <f t="shared" si="16"/>
        <v>84</v>
      </c>
      <c r="G75" s="204">
        <f>'[2]03'!H77</f>
        <v>37</v>
      </c>
      <c r="H75" s="205">
        <f>'[2]03'!I77</f>
        <v>0</v>
      </c>
      <c r="I75" s="205">
        <f>'[2]03'!J77</f>
        <v>0</v>
      </c>
      <c r="J75" s="205">
        <f>'[2]03'!K77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'[2]03'!B78</f>
        <v>84</v>
      </c>
      <c r="C76" s="205">
        <f>'[2]03'!C78</f>
        <v>0</v>
      </c>
      <c r="D76" s="205">
        <f>'[2]03'!D78</f>
        <v>0</v>
      </c>
      <c r="E76" s="205">
        <f>'[2]03'!E78</f>
        <v>0</v>
      </c>
      <c r="F76" s="15">
        <f t="shared" si="16"/>
        <v>84</v>
      </c>
      <c r="G76" s="204">
        <f>'[2]03'!H78</f>
        <v>37</v>
      </c>
      <c r="H76" s="205">
        <f>'[2]03'!I78</f>
        <v>0</v>
      </c>
      <c r="I76" s="205">
        <f>'[2]03'!J78</f>
        <v>0</v>
      </c>
      <c r="J76" s="205">
        <f>'[2]03'!K78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'[2]03'!B79</f>
        <v>84</v>
      </c>
      <c r="C77" s="205">
        <f>'[2]03'!C79</f>
        <v>0</v>
      </c>
      <c r="D77" s="205">
        <f>'[2]03'!D79</f>
        <v>0</v>
      </c>
      <c r="E77" s="205">
        <f>'[2]03'!E79</f>
        <v>0</v>
      </c>
      <c r="F77" s="15">
        <f t="shared" si="16"/>
        <v>84</v>
      </c>
      <c r="G77" s="204">
        <f>'[2]03'!H79</f>
        <v>37</v>
      </c>
      <c r="H77" s="205">
        <f>'[2]03'!I79</f>
        <v>0</v>
      </c>
      <c r="I77" s="205">
        <f>'[2]03'!J79</f>
        <v>0</v>
      </c>
      <c r="J77" s="205">
        <f>'[2]03'!K79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'[2]03'!B80</f>
        <v>84</v>
      </c>
      <c r="C78" s="205">
        <f>'[2]03'!C80</f>
        <v>0</v>
      </c>
      <c r="D78" s="205">
        <f>'[2]03'!D80</f>
        <v>0</v>
      </c>
      <c r="E78" s="205">
        <f>'[2]03'!E80</f>
        <v>0</v>
      </c>
      <c r="F78" s="15">
        <f t="shared" si="16"/>
        <v>84</v>
      </c>
      <c r="G78" s="204">
        <f>'[2]03'!H80</f>
        <v>37</v>
      </c>
      <c r="H78" s="205">
        <f>'[2]03'!I80</f>
        <v>0</v>
      </c>
      <c r="I78" s="205">
        <f>'[2]03'!J80</f>
        <v>0</v>
      </c>
      <c r="J78" s="205">
        <f>'[2]03'!K80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'[2]03'!B81</f>
        <v>84</v>
      </c>
      <c r="C79" s="205">
        <f>'[2]03'!C81</f>
        <v>0</v>
      </c>
      <c r="D79" s="205">
        <f>'[2]03'!D81</f>
        <v>0</v>
      </c>
      <c r="E79" s="205">
        <f>'[2]03'!E81</f>
        <v>0</v>
      </c>
      <c r="F79" s="15">
        <f t="shared" si="16"/>
        <v>84</v>
      </c>
      <c r="G79" s="204">
        <f>'[2]03'!H81</f>
        <v>37</v>
      </c>
      <c r="H79" s="205">
        <f>'[2]03'!I81</f>
        <v>0</v>
      </c>
      <c r="I79" s="205">
        <f>'[2]03'!J81</f>
        <v>0</v>
      </c>
      <c r="J79" s="205">
        <f>'[2]03'!K81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'[2]03'!B82</f>
        <v>84</v>
      </c>
      <c r="C80" s="205">
        <f>'[2]03'!C82</f>
        <v>0</v>
      </c>
      <c r="D80" s="205">
        <f>'[2]03'!D82</f>
        <v>0</v>
      </c>
      <c r="E80" s="205">
        <f>'[2]03'!E82</f>
        <v>0</v>
      </c>
      <c r="F80" s="15">
        <f t="shared" si="16"/>
        <v>84</v>
      </c>
      <c r="G80" s="204">
        <f>'[2]03'!H82</f>
        <v>37</v>
      </c>
      <c r="H80" s="205">
        <f>'[2]03'!I82</f>
        <v>0</v>
      </c>
      <c r="I80" s="205">
        <f>'[2]03'!J82</f>
        <v>0</v>
      </c>
      <c r="J80" s="205">
        <f>'[2]03'!K82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'[2]03'!B83</f>
        <v>84</v>
      </c>
      <c r="C81" s="205">
        <f>'[2]03'!C83</f>
        <v>0</v>
      </c>
      <c r="D81" s="205">
        <f>'[2]03'!D83</f>
        <v>0</v>
      </c>
      <c r="E81" s="205">
        <f>'[2]03'!E83</f>
        <v>0</v>
      </c>
      <c r="F81" s="15">
        <f t="shared" si="16"/>
        <v>84</v>
      </c>
      <c r="G81" s="204">
        <f>'[2]03'!H83</f>
        <v>37</v>
      </c>
      <c r="H81" s="205">
        <f>'[2]03'!I83</f>
        <v>0</v>
      </c>
      <c r="I81" s="205">
        <f>'[2]03'!J83</f>
        <v>0</v>
      </c>
      <c r="J81" s="205">
        <f>'[2]03'!K83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'[2]03'!B84</f>
        <v>84</v>
      </c>
      <c r="C82" s="205">
        <f>'[2]03'!C84</f>
        <v>0</v>
      </c>
      <c r="D82" s="205">
        <f>'[2]03'!D84</f>
        <v>0</v>
      </c>
      <c r="E82" s="205">
        <f>'[2]03'!E84</f>
        <v>0</v>
      </c>
      <c r="F82" s="15">
        <f t="shared" si="16"/>
        <v>84</v>
      </c>
      <c r="G82" s="204">
        <f>'[2]03'!H84</f>
        <v>37</v>
      </c>
      <c r="H82" s="205">
        <f>'[2]03'!I84</f>
        <v>0</v>
      </c>
      <c r="I82" s="205">
        <f>'[2]03'!J84</f>
        <v>0</v>
      </c>
      <c r="J82" s="205">
        <f>'[2]03'!K84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'[2]03'!B85</f>
        <v>84</v>
      </c>
      <c r="C83" s="205">
        <f>'[2]03'!C85</f>
        <v>0</v>
      </c>
      <c r="D83" s="205">
        <f>'[2]03'!D85</f>
        <v>0</v>
      </c>
      <c r="E83" s="205">
        <f>'[2]03'!E85</f>
        <v>0</v>
      </c>
      <c r="F83" s="15">
        <f t="shared" si="16"/>
        <v>84</v>
      </c>
      <c r="G83" s="204">
        <f>'[2]03'!H85</f>
        <v>38</v>
      </c>
      <c r="H83" s="205">
        <f>'[2]03'!I85</f>
        <v>0</v>
      </c>
      <c r="I83" s="205">
        <f>'[2]03'!J85</f>
        <v>0</v>
      </c>
      <c r="J83" s="205">
        <f>'[2]03'!K85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'[2]03'!B86</f>
        <v>84</v>
      </c>
      <c r="C84" s="205">
        <f>'[2]03'!C86</f>
        <v>0</v>
      </c>
      <c r="D84" s="205">
        <f>'[2]03'!D86</f>
        <v>0</v>
      </c>
      <c r="E84" s="205">
        <f>'[2]03'!E86</f>
        <v>0</v>
      </c>
      <c r="F84" s="15">
        <f t="shared" si="16"/>
        <v>84</v>
      </c>
      <c r="G84" s="204">
        <f>'[2]03'!H86</f>
        <v>38</v>
      </c>
      <c r="H84" s="205">
        <f>'[2]03'!I86</f>
        <v>0</v>
      </c>
      <c r="I84" s="205">
        <f>'[2]03'!J86</f>
        <v>0</v>
      </c>
      <c r="J84" s="205">
        <f>'[2]03'!K86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'[2]03'!B87</f>
        <v>84</v>
      </c>
      <c r="C85" s="205">
        <f>'[2]03'!C87</f>
        <v>0</v>
      </c>
      <c r="D85" s="205">
        <f>'[2]03'!D87</f>
        <v>0</v>
      </c>
      <c r="E85" s="205">
        <f>'[2]03'!E87</f>
        <v>0</v>
      </c>
      <c r="F85" s="15">
        <f t="shared" si="16"/>
        <v>84</v>
      </c>
      <c r="G85" s="204">
        <f>'[2]03'!H87</f>
        <v>38</v>
      </c>
      <c r="H85" s="205">
        <f>'[2]03'!I87</f>
        <v>0</v>
      </c>
      <c r="I85" s="205">
        <f>'[2]03'!J87</f>
        <v>0</v>
      </c>
      <c r="J85" s="205">
        <f>'[2]03'!K87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'[2]03'!B88</f>
        <v>84</v>
      </c>
      <c r="C86" s="205">
        <f>'[2]03'!C88</f>
        <v>0</v>
      </c>
      <c r="D86" s="205">
        <f>'[2]03'!D88</f>
        <v>0</v>
      </c>
      <c r="E86" s="205">
        <f>'[2]03'!E88</f>
        <v>0</v>
      </c>
      <c r="F86" s="15">
        <f t="shared" si="16"/>
        <v>84</v>
      </c>
      <c r="G86" s="204">
        <f>'[2]03'!H88</f>
        <v>38</v>
      </c>
      <c r="H86" s="205">
        <f>'[2]03'!I88</f>
        <v>0</v>
      </c>
      <c r="I86" s="205">
        <f>'[2]03'!J88</f>
        <v>0</v>
      </c>
      <c r="J86" s="205">
        <f>'[2]03'!K88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'[2]03'!B89</f>
        <v>84</v>
      </c>
      <c r="C87" s="205">
        <f>'[2]03'!C89</f>
        <v>0</v>
      </c>
      <c r="D87" s="205">
        <f>'[2]03'!D89</f>
        <v>0</v>
      </c>
      <c r="E87" s="205">
        <f>'[2]03'!E89</f>
        <v>0</v>
      </c>
      <c r="F87" s="15">
        <f t="shared" si="16"/>
        <v>84</v>
      </c>
      <c r="G87" s="204">
        <f>'[2]03'!H89</f>
        <v>38</v>
      </c>
      <c r="H87" s="205">
        <f>'[2]03'!I89</f>
        <v>0</v>
      </c>
      <c r="I87" s="205">
        <f>'[2]03'!J89</f>
        <v>0</v>
      </c>
      <c r="J87" s="205">
        <f>'[2]03'!K89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'[2]03'!B90</f>
        <v>84</v>
      </c>
      <c r="C88" s="205">
        <f>'[2]03'!C90</f>
        <v>0</v>
      </c>
      <c r="D88" s="205">
        <f>'[2]03'!D90</f>
        <v>0</v>
      </c>
      <c r="E88" s="205">
        <f>'[2]03'!E90</f>
        <v>0</v>
      </c>
      <c r="F88" s="15">
        <f t="shared" si="16"/>
        <v>84</v>
      </c>
      <c r="G88" s="204">
        <f>'[2]03'!H90</f>
        <v>38</v>
      </c>
      <c r="H88" s="205">
        <f>'[2]03'!I90</f>
        <v>0</v>
      </c>
      <c r="I88" s="205">
        <f>'[2]03'!J90</f>
        <v>0</v>
      </c>
      <c r="J88" s="205">
        <f>'[2]03'!K90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'[2]03'!B91</f>
        <v>84</v>
      </c>
      <c r="C89" s="205">
        <f>'[2]03'!C91</f>
        <v>0</v>
      </c>
      <c r="D89" s="205">
        <f>'[2]03'!D91</f>
        <v>0</v>
      </c>
      <c r="E89" s="205">
        <f>'[2]03'!E91</f>
        <v>0</v>
      </c>
      <c r="F89" s="15">
        <f t="shared" si="16"/>
        <v>84</v>
      </c>
      <c r="G89" s="204">
        <f>'[2]03'!H91</f>
        <v>38</v>
      </c>
      <c r="H89" s="205">
        <f>'[2]03'!I91</f>
        <v>0</v>
      </c>
      <c r="I89" s="205">
        <f>'[2]03'!J91</f>
        <v>0</v>
      </c>
      <c r="J89" s="205">
        <f>'[2]03'!K91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'[2]03'!B92</f>
        <v>84</v>
      </c>
      <c r="C90" s="205">
        <f>'[2]03'!C92</f>
        <v>0</v>
      </c>
      <c r="D90" s="205">
        <f>'[2]03'!D92</f>
        <v>0</v>
      </c>
      <c r="E90" s="205">
        <f>'[2]03'!E92</f>
        <v>0</v>
      </c>
      <c r="F90" s="15">
        <f t="shared" si="16"/>
        <v>84</v>
      </c>
      <c r="G90" s="204">
        <f>'[2]03'!H92</f>
        <v>38</v>
      </c>
      <c r="H90" s="205">
        <f>'[2]03'!I92</f>
        <v>0</v>
      </c>
      <c r="I90" s="205">
        <f>'[2]03'!J92</f>
        <v>0</v>
      </c>
      <c r="J90" s="205">
        <f>'[2]03'!K92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'[2]03'!B93</f>
        <v>84</v>
      </c>
      <c r="C91" s="205">
        <f>'[2]03'!C93</f>
        <v>0</v>
      </c>
      <c r="D91" s="205">
        <f>'[2]03'!D93</f>
        <v>0</v>
      </c>
      <c r="E91" s="205">
        <f>'[2]03'!E93</f>
        <v>0</v>
      </c>
      <c r="F91" s="15">
        <f t="shared" si="16"/>
        <v>84</v>
      </c>
      <c r="G91" s="204">
        <f>'[2]03'!H93</f>
        <v>38</v>
      </c>
      <c r="H91" s="205">
        <f>'[2]03'!I93</f>
        <v>0</v>
      </c>
      <c r="I91" s="205">
        <f>'[2]03'!J93</f>
        <v>0</v>
      </c>
      <c r="J91" s="205">
        <f>'[2]03'!K93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'[2]03'!B94</f>
        <v>84</v>
      </c>
      <c r="C92" s="205">
        <f>'[2]03'!C94</f>
        <v>0</v>
      </c>
      <c r="D92" s="205">
        <f>'[2]03'!D94</f>
        <v>0</v>
      </c>
      <c r="E92" s="205">
        <f>'[2]03'!E94</f>
        <v>0</v>
      </c>
      <c r="F92" s="15">
        <f t="shared" si="16"/>
        <v>84</v>
      </c>
      <c r="G92" s="204">
        <f>'[2]03'!H94</f>
        <v>38</v>
      </c>
      <c r="H92" s="205">
        <f>'[2]03'!I94</f>
        <v>0</v>
      </c>
      <c r="I92" s="205">
        <f>'[2]03'!J94</f>
        <v>0</v>
      </c>
      <c r="J92" s="205">
        <f>'[2]03'!K94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'[2]03'!B95</f>
        <v>84</v>
      </c>
      <c r="C93" s="205">
        <f>'[2]03'!C95</f>
        <v>0</v>
      </c>
      <c r="D93" s="205">
        <f>'[2]03'!D95</f>
        <v>0</v>
      </c>
      <c r="E93" s="205">
        <f>'[2]03'!E95</f>
        <v>0</v>
      </c>
      <c r="F93" s="15">
        <f t="shared" si="16"/>
        <v>84</v>
      </c>
      <c r="G93" s="204">
        <f>'[2]03'!H95</f>
        <v>38</v>
      </c>
      <c r="H93" s="205">
        <f>'[2]03'!I95</f>
        <v>0</v>
      </c>
      <c r="I93" s="205">
        <f>'[2]03'!J95</f>
        <v>0</v>
      </c>
      <c r="J93" s="205">
        <f>'[2]03'!K95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'[2]03'!B96</f>
        <v>84</v>
      </c>
      <c r="C94" s="205">
        <f>'[2]03'!C96</f>
        <v>0</v>
      </c>
      <c r="D94" s="205">
        <f>'[2]03'!D96</f>
        <v>0</v>
      </c>
      <c r="E94" s="205">
        <f>'[2]03'!E96</f>
        <v>0</v>
      </c>
      <c r="F94" s="15">
        <f t="shared" si="16"/>
        <v>84</v>
      </c>
      <c r="G94" s="204">
        <f>'[2]03'!H96</f>
        <v>38</v>
      </c>
      <c r="H94" s="205">
        <f>'[2]03'!I96</f>
        <v>0</v>
      </c>
      <c r="I94" s="205">
        <f>'[2]03'!J96</f>
        <v>0</v>
      </c>
      <c r="J94" s="205">
        <f>'[2]03'!K96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'[2]03'!B97</f>
        <v>84</v>
      </c>
      <c r="C95" s="205">
        <f>'[2]03'!C97</f>
        <v>0</v>
      </c>
      <c r="D95" s="205">
        <f>'[2]03'!D97</f>
        <v>0</v>
      </c>
      <c r="E95" s="205">
        <f>'[2]03'!E97</f>
        <v>0</v>
      </c>
      <c r="F95" s="15">
        <f t="shared" si="16"/>
        <v>84</v>
      </c>
      <c r="G95" s="204">
        <f>'[2]03'!H97</f>
        <v>38</v>
      </c>
      <c r="H95" s="205">
        <f>'[2]03'!I97</f>
        <v>0</v>
      </c>
      <c r="I95" s="205">
        <f>'[2]03'!J97</f>
        <v>0</v>
      </c>
      <c r="J95" s="205">
        <f>'[2]03'!K97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'[2]03'!B98</f>
        <v>84</v>
      </c>
      <c r="C96" s="205">
        <f>'[2]03'!C98</f>
        <v>0</v>
      </c>
      <c r="D96" s="205">
        <f>'[2]03'!D98</f>
        <v>0</v>
      </c>
      <c r="E96" s="205">
        <f>'[2]03'!E98</f>
        <v>0</v>
      </c>
      <c r="F96" s="15">
        <f t="shared" si="16"/>
        <v>84</v>
      </c>
      <c r="G96" s="204">
        <f>'[2]03'!H98</f>
        <v>38</v>
      </c>
      <c r="H96" s="205">
        <f>'[2]03'!I98</f>
        <v>0</v>
      </c>
      <c r="I96" s="205">
        <f>'[2]03'!J98</f>
        <v>0</v>
      </c>
      <c r="J96" s="205">
        <f>'[2]03'!K98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'[2]03'!B99</f>
        <v>84</v>
      </c>
      <c r="C97" s="205">
        <f>'[2]03'!C99</f>
        <v>0</v>
      </c>
      <c r="D97" s="205">
        <f>'[2]03'!D99</f>
        <v>0</v>
      </c>
      <c r="E97" s="205">
        <f>'[2]03'!E99</f>
        <v>0</v>
      </c>
      <c r="F97" s="15">
        <f t="shared" si="16"/>
        <v>84</v>
      </c>
      <c r="G97" s="204">
        <f>'[2]03'!H99</f>
        <v>38</v>
      </c>
      <c r="H97" s="205">
        <f>'[2]03'!I99</f>
        <v>0</v>
      </c>
      <c r="I97" s="205">
        <f>'[2]03'!J99</f>
        <v>0</v>
      </c>
      <c r="J97" s="205">
        <f>'[2]03'!K99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'[2]03'!B100</f>
        <v>84</v>
      </c>
      <c r="C98" s="205">
        <f>'[2]03'!C100</f>
        <v>0</v>
      </c>
      <c r="D98" s="205">
        <f>'[2]03'!D100</f>
        <v>0</v>
      </c>
      <c r="E98" s="205">
        <f>'[2]03'!E100</f>
        <v>0</v>
      </c>
      <c r="F98" s="15">
        <f t="shared" si="16"/>
        <v>84</v>
      </c>
      <c r="G98" s="204">
        <f>'[2]03'!H100</f>
        <v>38</v>
      </c>
      <c r="H98" s="205">
        <f>'[2]03'!I100</f>
        <v>0</v>
      </c>
      <c r="I98" s="205">
        <f>'[2]03'!J100</f>
        <v>0</v>
      </c>
      <c r="J98" s="205">
        <f>'[2]03'!K100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0.87924999999999998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0.87924999999999998</v>
      </c>
      <c r="L99" s="171">
        <f t="shared" si="17"/>
        <v>2.4E-2</v>
      </c>
      <c r="M99" s="171">
        <f t="shared" si="17"/>
        <v>0.86694999999999978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0.86694999999999978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373</v>
      </c>
      <c r="BO1" s="233"/>
      <c r="BP1" s="234" t="s">
        <v>372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960</v>
      </c>
      <c r="G3" s="16">
        <f>'[3]03'!G5</f>
        <v>0</v>
      </c>
      <c r="H3" s="17">
        <f>SUM(B3:G3)</f>
        <v>1280</v>
      </c>
      <c r="I3" s="15">
        <f>'[3]03'!J5</f>
        <v>270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26.42</v>
      </c>
      <c r="AU3" s="8">
        <v>32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26.42</v>
      </c>
      <c r="BM3" s="8">
        <f>AU3</f>
        <v>32</v>
      </c>
      <c r="BN3" s="8">
        <f>BC3</f>
        <v>26.99</v>
      </c>
      <c r="BO3" s="8">
        <f>BJ3</f>
        <v>26.99</v>
      </c>
      <c r="BP3" s="182">
        <f>BL3-BN3</f>
        <v>-0.56999999999999673</v>
      </c>
      <c r="BQ3" s="182">
        <f>BM3-BO3</f>
        <v>5.0100000000000016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960</v>
      </c>
      <c r="G4" s="16">
        <f>'[3]03'!G6</f>
        <v>0</v>
      </c>
      <c r="H4" s="17">
        <f>SUM(B4:G4)</f>
        <v>1280</v>
      </c>
      <c r="I4" s="15">
        <f>'[3]03'!J6</f>
        <v>270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26.42</v>
      </c>
      <c r="AU4" s="8">
        <v>32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26.42</v>
      </c>
      <c r="BM4" s="8">
        <f t="shared" ref="BM4:BM67" si="22">AU4</f>
        <v>32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-0.56999999999999673</v>
      </c>
      <c r="BQ4" s="182">
        <f t="shared" ref="BQ4:BQ67" si="26">BM4-BO4</f>
        <v>5.0100000000000016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960</v>
      </c>
      <c r="G5" s="16">
        <f>'[3]03'!G7</f>
        <v>0</v>
      </c>
      <c r="H5" s="17">
        <f t="shared" ref="H5:H68" si="27">SUM(B5:G5)</f>
        <v>1280</v>
      </c>
      <c r="I5" s="15">
        <f>'[3]03'!J7</f>
        <v>270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26.42</v>
      </c>
      <c r="AU5" s="8">
        <v>32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26.42</v>
      </c>
      <c r="BM5" s="8">
        <f t="shared" si="22"/>
        <v>32</v>
      </c>
      <c r="BN5" s="8">
        <f t="shared" si="23"/>
        <v>26.99</v>
      </c>
      <c r="BO5" s="8">
        <f t="shared" si="24"/>
        <v>26.99</v>
      </c>
      <c r="BP5" s="182">
        <f t="shared" si="25"/>
        <v>-0.56999999999999673</v>
      </c>
      <c r="BQ5" s="182">
        <f t="shared" si="26"/>
        <v>5.0100000000000016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960</v>
      </c>
      <c r="G6" s="16">
        <f>'[3]03'!G8</f>
        <v>0</v>
      </c>
      <c r="H6" s="17">
        <f t="shared" si="27"/>
        <v>1280</v>
      </c>
      <c r="I6" s="15">
        <f>'[3]03'!J8</f>
        <v>270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26.42</v>
      </c>
      <c r="AU6" s="8">
        <v>32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26.42</v>
      </c>
      <c r="BM6" s="8">
        <f t="shared" si="22"/>
        <v>32</v>
      </c>
      <c r="BN6" s="8">
        <f t="shared" si="23"/>
        <v>26.99</v>
      </c>
      <c r="BO6" s="8">
        <f t="shared" si="24"/>
        <v>26.99</v>
      </c>
      <c r="BP6" s="182">
        <f t="shared" si="25"/>
        <v>-0.56999999999999673</v>
      </c>
      <c r="BQ6" s="182">
        <f t="shared" si="26"/>
        <v>5.0100000000000016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960</v>
      </c>
      <c r="G7" s="16">
        <f>'[3]03'!G9</f>
        <v>0</v>
      </c>
      <c r="H7" s="17">
        <f t="shared" si="27"/>
        <v>1280</v>
      </c>
      <c r="I7" s="15">
        <f>'[3]03'!J9</f>
        <v>270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26.42</v>
      </c>
      <c r="AU7" s="8">
        <v>32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26.42</v>
      </c>
      <c r="BM7" s="8">
        <f t="shared" si="22"/>
        <v>32</v>
      </c>
      <c r="BN7" s="8">
        <f t="shared" si="23"/>
        <v>26.99</v>
      </c>
      <c r="BO7" s="8">
        <f t="shared" si="24"/>
        <v>26.99</v>
      </c>
      <c r="BP7" s="182">
        <f t="shared" si="25"/>
        <v>-0.56999999999999673</v>
      </c>
      <c r="BQ7" s="182">
        <f t="shared" si="26"/>
        <v>5.0100000000000016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960</v>
      </c>
      <c r="G8" s="16">
        <f>'[3]03'!G10</f>
        <v>0</v>
      </c>
      <c r="H8" s="17">
        <f t="shared" si="27"/>
        <v>1280</v>
      </c>
      <c r="I8" s="15">
        <f>'[3]03'!J10</f>
        <v>270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26.42</v>
      </c>
      <c r="AU8" s="8">
        <v>32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26.42</v>
      </c>
      <c r="BM8" s="8">
        <f t="shared" si="22"/>
        <v>32</v>
      </c>
      <c r="BN8" s="8">
        <f t="shared" si="23"/>
        <v>26.99</v>
      </c>
      <c r="BO8" s="8">
        <f t="shared" si="24"/>
        <v>26.99</v>
      </c>
      <c r="BP8" s="182">
        <f t="shared" si="25"/>
        <v>-0.56999999999999673</v>
      </c>
      <c r="BQ8" s="182">
        <f t="shared" si="26"/>
        <v>5.0100000000000016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960</v>
      </c>
      <c r="G9" s="16">
        <f>'[3]03'!G11</f>
        <v>0</v>
      </c>
      <c r="H9" s="17">
        <f t="shared" si="27"/>
        <v>1280</v>
      </c>
      <c r="I9" s="15">
        <f>'[3]03'!J11</f>
        <v>270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26.42</v>
      </c>
      <c r="AU9" s="8">
        <v>32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26.42</v>
      </c>
      <c r="BM9" s="8">
        <f t="shared" si="22"/>
        <v>32</v>
      </c>
      <c r="BN9" s="8">
        <f t="shared" si="23"/>
        <v>26.99</v>
      </c>
      <c r="BO9" s="8">
        <f t="shared" si="24"/>
        <v>26.99</v>
      </c>
      <c r="BP9" s="182">
        <f t="shared" si="25"/>
        <v>-0.56999999999999673</v>
      </c>
      <c r="BQ9" s="182">
        <f t="shared" si="26"/>
        <v>5.0100000000000016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960</v>
      </c>
      <c r="G10" s="16">
        <f>'[3]03'!G12</f>
        <v>0</v>
      </c>
      <c r="H10" s="17">
        <f t="shared" si="27"/>
        <v>1280</v>
      </c>
      <c r="I10" s="15">
        <f>'[3]03'!J12</f>
        <v>270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26.42</v>
      </c>
      <c r="AU10" s="8">
        <v>32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26.42</v>
      </c>
      <c r="BM10" s="8">
        <f t="shared" si="22"/>
        <v>32</v>
      </c>
      <c r="BN10" s="8">
        <f t="shared" si="23"/>
        <v>26.99</v>
      </c>
      <c r="BO10" s="8">
        <f t="shared" si="24"/>
        <v>26.99</v>
      </c>
      <c r="BP10" s="182">
        <f t="shared" si="25"/>
        <v>-0.56999999999999673</v>
      </c>
      <c r="BQ10" s="182">
        <f t="shared" si="26"/>
        <v>5.0100000000000016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960</v>
      </c>
      <c r="G11" s="16">
        <f>'[3]03'!G13</f>
        <v>0</v>
      </c>
      <c r="H11" s="17">
        <f t="shared" si="27"/>
        <v>1280</v>
      </c>
      <c r="I11" s="15">
        <f>'[3]03'!J13</f>
        <v>270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26.42</v>
      </c>
      <c r="AU11" s="8">
        <v>32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26.42</v>
      </c>
      <c r="BM11" s="8">
        <f t="shared" si="22"/>
        <v>32</v>
      </c>
      <c r="BN11" s="8">
        <f t="shared" si="23"/>
        <v>26.99</v>
      </c>
      <c r="BO11" s="8">
        <f t="shared" si="24"/>
        <v>26.99</v>
      </c>
      <c r="BP11" s="182">
        <f t="shared" si="25"/>
        <v>-0.56999999999999673</v>
      </c>
      <c r="BQ11" s="182">
        <f t="shared" si="26"/>
        <v>5.0100000000000016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960</v>
      </c>
      <c r="G12" s="16">
        <f>'[3]03'!G14</f>
        <v>0</v>
      </c>
      <c r="H12" s="17">
        <f t="shared" si="27"/>
        <v>1280</v>
      </c>
      <c r="I12" s="15">
        <f>'[3]03'!J14</f>
        <v>270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26.42</v>
      </c>
      <c r="AU12" s="8">
        <v>32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26.42</v>
      </c>
      <c r="BM12" s="8">
        <f t="shared" si="22"/>
        <v>32</v>
      </c>
      <c r="BN12" s="8">
        <f t="shared" si="23"/>
        <v>26.99</v>
      </c>
      <c r="BO12" s="8">
        <f t="shared" si="24"/>
        <v>26.99</v>
      </c>
      <c r="BP12" s="182">
        <f t="shared" si="25"/>
        <v>-0.56999999999999673</v>
      </c>
      <c r="BQ12" s="182">
        <f t="shared" si="26"/>
        <v>5.0100000000000016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960</v>
      </c>
      <c r="G13" s="16">
        <f>'[3]03'!G15</f>
        <v>0</v>
      </c>
      <c r="H13" s="17">
        <f t="shared" si="27"/>
        <v>1280</v>
      </c>
      <c r="I13" s="15">
        <f>'[3]03'!J15</f>
        <v>270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26.42</v>
      </c>
      <c r="AU13" s="8">
        <v>32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26.42</v>
      </c>
      <c r="BM13" s="8">
        <f t="shared" si="22"/>
        <v>32</v>
      </c>
      <c r="BN13" s="8">
        <f t="shared" si="23"/>
        <v>26.99</v>
      </c>
      <c r="BO13" s="8">
        <f t="shared" si="24"/>
        <v>26.99</v>
      </c>
      <c r="BP13" s="182">
        <f t="shared" si="25"/>
        <v>-0.56999999999999673</v>
      </c>
      <c r="BQ13" s="182">
        <f t="shared" si="26"/>
        <v>5.0100000000000016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960</v>
      </c>
      <c r="G14" s="16">
        <f>'[3]03'!G16</f>
        <v>0</v>
      </c>
      <c r="H14" s="17">
        <f t="shared" si="27"/>
        <v>1280</v>
      </c>
      <c r="I14" s="15">
        <f>'[3]03'!J16</f>
        <v>270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26.42</v>
      </c>
      <c r="AU14" s="8">
        <v>32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26.42</v>
      </c>
      <c r="BM14" s="8">
        <f t="shared" si="22"/>
        <v>32</v>
      </c>
      <c r="BN14" s="8">
        <f t="shared" si="23"/>
        <v>26.99</v>
      </c>
      <c r="BO14" s="8">
        <f t="shared" si="24"/>
        <v>26.99</v>
      </c>
      <c r="BP14" s="182">
        <f t="shared" si="25"/>
        <v>-0.56999999999999673</v>
      </c>
      <c r="BQ14" s="182">
        <f t="shared" si="26"/>
        <v>5.0100000000000016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960</v>
      </c>
      <c r="G15" s="16">
        <f>'[3]03'!G17</f>
        <v>0</v>
      </c>
      <c r="H15" s="17">
        <f t="shared" si="27"/>
        <v>1280</v>
      </c>
      <c r="I15" s="15">
        <f>'[3]03'!J17</f>
        <v>270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26.42</v>
      </c>
      <c r="AU15" s="8">
        <v>32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26.42</v>
      </c>
      <c r="BM15" s="8">
        <f t="shared" si="22"/>
        <v>32</v>
      </c>
      <c r="BN15" s="8">
        <f t="shared" si="23"/>
        <v>26.99</v>
      </c>
      <c r="BO15" s="8">
        <f t="shared" si="24"/>
        <v>26.99</v>
      </c>
      <c r="BP15" s="182">
        <f t="shared" si="25"/>
        <v>-0.56999999999999673</v>
      </c>
      <c r="BQ15" s="182">
        <f t="shared" si="26"/>
        <v>5.0100000000000016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960</v>
      </c>
      <c r="G16" s="16">
        <f>'[3]03'!G18</f>
        <v>0</v>
      </c>
      <c r="H16" s="17">
        <f t="shared" si="27"/>
        <v>1280</v>
      </c>
      <c r="I16" s="15">
        <f>'[3]03'!J18</f>
        <v>270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26.42</v>
      </c>
      <c r="AU16" s="8">
        <v>32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26.42</v>
      </c>
      <c r="BM16" s="8">
        <f t="shared" si="22"/>
        <v>32</v>
      </c>
      <c r="BN16" s="8">
        <f t="shared" si="23"/>
        <v>26.99</v>
      </c>
      <c r="BO16" s="8">
        <f t="shared" si="24"/>
        <v>26.99</v>
      </c>
      <c r="BP16" s="182">
        <f t="shared" si="25"/>
        <v>-0.56999999999999673</v>
      </c>
      <c r="BQ16" s="182">
        <f t="shared" si="26"/>
        <v>5.0100000000000016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960</v>
      </c>
      <c r="G17" s="16">
        <f>'[3]03'!G19</f>
        <v>0</v>
      </c>
      <c r="H17" s="17">
        <f t="shared" si="27"/>
        <v>1280</v>
      </c>
      <c r="I17" s="15">
        <f>'[3]03'!J19</f>
        <v>270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960</v>
      </c>
      <c r="G18" s="16">
        <f>'[3]03'!G20</f>
        <v>0</v>
      </c>
      <c r="H18" s="17">
        <f t="shared" si="27"/>
        <v>1280</v>
      </c>
      <c r="I18" s="15">
        <f>'[3]03'!J20</f>
        <v>270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960</v>
      </c>
      <c r="G19" s="16">
        <f>'[3]03'!G21</f>
        <v>0</v>
      </c>
      <c r="H19" s="17">
        <f t="shared" si="27"/>
        <v>1280</v>
      </c>
      <c r="I19" s="15">
        <f>'[3]03'!J21</f>
        <v>270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960</v>
      </c>
      <c r="G20" s="16">
        <f>'[3]03'!G22</f>
        <v>0</v>
      </c>
      <c r="H20" s="17">
        <f t="shared" si="27"/>
        <v>1280</v>
      </c>
      <c r="I20" s="15">
        <f>'[3]03'!J22</f>
        <v>270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960</v>
      </c>
      <c r="G21" s="16">
        <f>'[3]03'!G23</f>
        <v>0</v>
      </c>
      <c r="H21" s="17">
        <f t="shared" si="27"/>
        <v>1280</v>
      </c>
      <c r="I21" s="15">
        <f>'[3]03'!J23</f>
        <v>270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960</v>
      </c>
      <c r="G22" s="16">
        <f>'[3]03'!G24</f>
        <v>0</v>
      </c>
      <c r="H22" s="17">
        <f t="shared" si="27"/>
        <v>1280</v>
      </c>
      <c r="I22" s="15">
        <f>'[3]03'!J24</f>
        <v>270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960</v>
      </c>
      <c r="G23" s="16">
        <f>'[3]03'!G25</f>
        <v>0</v>
      </c>
      <c r="H23" s="17">
        <f t="shared" si="27"/>
        <v>1280</v>
      </c>
      <c r="I23" s="15">
        <f>'[3]03'!J25</f>
        <v>270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960</v>
      </c>
      <c r="G24" s="16">
        <f>'[3]03'!G26</f>
        <v>0</v>
      </c>
      <c r="H24" s="17">
        <f t="shared" si="27"/>
        <v>1280</v>
      </c>
      <c r="I24" s="15">
        <f>'[3]03'!J26</f>
        <v>270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25.57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25.57</v>
      </c>
      <c r="AE24" s="8">
        <f t="shared" si="11"/>
        <v>25.57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25.57</v>
      </c>
      <c r="AL24" s="8">
        <f t="shared" si="31"/>
        <v>218.86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218.86</v>
      </c>
      <c r="AT24" s="8">
        <v>25.57</v>
      </c>
      <c r="AU24" s="8">
        <v>25.57</v>
      </c>
      <c r="AW24" s="207">
        <v>25.57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25.57</v>
      </c>
      <c r="BD24" s="207">
        <v>25.57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25.57</v>
      </c>
      <c r="BL24" s="8">
        <f t="shared" si="21"/>
        <v>25.57</v>
      </c>
      <c r="BM24" s="8">
        <f t="shared" si="22"/>
        <v>25.57</v>
      </c>
      <c r="BN24" s="8">
        <f t="shared" si="23"/>
        <v>25.57</v>
      </c>
      <c r="BO24" s="8">
        <f t="shared" si="24"/>
        <v>25.57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960</v>
      </c>
      <c r="G25" s="16">
        <f>'[3]03'!G27</f>
        <v>0</v>
      </c>
      <c r="H25" s="17">
        <f t="shared" si="27"/>
        <v>1280</v>
      </c>
      <c r="I25" s="15">
        <f>'[3]03'!J27</f>
        <v>270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25.57</v>
      </c>
      <c r="AE25" s="8">
        <f t="shared" si="11"/>
        <v>25.57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25.57</v>
      </c>
      <c r="AL25" s="8">
        <f t="shared" si="31"/>
        <v>218.86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218.86</v>
      </c>
      <c r="AT25" s="8">
        <v>25.57</v>
      </c>
      <c r="AU25" s="8">
        <v>25.57</v>
      </c>
      <c r="AW25" s="207">
        <v>25.57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25.57</v>
      </c>
      <c r="BD25" s="207">
        <v>25.57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25.57</v>
      </c>
      <c r="BL25" s="8">
        <f t="shared" si="21"/>
        <v>25.57</v>
      </c>
      <c r="BM25" s="8">
        <f t="shared" si="22"/>
        <v>25.57</v>
      </c>
      <c r="BN25" s="8">
        <f t="shared" si="23"/>
        <v>25.57</v>
      </c>
      <c r="BO25" s="8">
        <f t="shared" si="24"/>
        <v>25.57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960</v>
      </c>
      <c r="G26" s="16">
        <f>'[3]03'!G28</f>
        <v>0</v>
      </c>
      <c r="H26" s="17">
        <f t="shared" si="27"/>
        <v>1280</v>
      </c>
      <c r="I26" s="15">
        <f>'[3]03'!J28</f>
        <v>270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25.57</v>
      </c>
      <c r="AE26" s="8">
        <f t="shared" si="11"/>
        <v>25.57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25.57</v>
      </c>
      <c r="AL26" s="8">
        <f t="shared" si="31"/>
        <v>218.86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218.86</v>
      </c>
      <c r="AT26" s="8">
        <v>25.57</v>
      </c>
      <c r="AU26" s="8">
        <v>25.57</v>
      </c>
      <c r="AW26" s="207">
        <v>25.57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25.57</v>
      </c>
      <c r="BD26" s="207">
        <v>25.57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25.57</v>
      </c>
      <c r="BL26" s="8">
        <f t="shared" si="21"/>
        <v>25.57</v>
      </c>
      <c r="BM26" s="8">
        <f t="shared" si="22"/>
        <v>25.57</v>
      </c>
      <c r="BN26" s="8">
        <f t="shared" si="23"/>
        <v>25.57</v>
      </c>
      <c r="BO26" s="8">
        <f t="shared" si="24"/>
        <v>25.57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960</v>
      </c>
      <c r="G27" s="16">
        <f>'[3]03'!G29</f>
        <v>0</v>
      </c>
      <c r="H27" s="17">
        <f t="shared" si="27"/>
        <v>1280</v>
      </c>
      <c r="I27" s="15">
        <f>'[3]03'!J29</f>
        <v>270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0.78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0.78</v>
      </c>
      <c r="AL27" s="8">
        <f t="shared" si="31"/>
        <v>237.22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237.22</v>
      </c>
      <c r="AT27" s="8">
        <v>32</v>
      </c>
      <c r="AU27" s="8">
        <v>32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0.78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0.78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0.78</v>
      </c>
      <c r="BP27" s="182">
        <f t="shared" si="25"/>
        <v>0</v>
      </c>
      <c r="BQ27" s="182">
        <f t="shared" si="26"/>
        <v>31.22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960</v>
      </c>
      <c r="G28" s="16">
        <f>'[3]03'!G30</f>
        <v>0</v>
      </c>
      <c r="H28" s="17">
        <f t="shared" si="27"/>
        <v>1280</v>
      </c>
      <c r="I28" s="15">
        <f>'[3]03'!J30</f>
        <v>270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0.78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0.78</v>
      </c>
      <c r="AL28" s="8">
        <f t="shared" si="31"/>
        <v>237.22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237.22</v>
      </c>
      <c r="AT28" s="8">
        <v>32</v>
      </c>
      <c r="AU28" s="8">
        <v>32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0.78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0.78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0.78</v>
      </c>
      <c r="BP28" s="182">
        <f t="shared" si="25"/>
        <v>0</v>
      </c>
      <c r="BQ28" s="182">
        <f t="shared" si="26"/>
        <v>31.22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960</v>
      </c>
      <c r="G29" s="16">
        <f>'[3]03'!G31</f>
        <v>0</v>
      </c>
      <c r="H29" s="17">
        <f t="shared" si="27"/>
        <v>1280</v>
      </c>
      <c r="I29" s="15">
        <f>'[3]03'!J31</f>
        <v>279.21600000000001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279.21600000000001</v>
      </c>
      <c r="P29" s="18">
        <f>frq!C29</f>
        <v>1</v>
      </c>
      <c r="Q29" s="15">
        <f t="shared" si="29"/>
        <v>279.21600000000001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279.21600000000001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247.21600000000001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247.21600000000001</v>
      </c>
      <c r="AT29" s="8">
        <v>32</v>
      </c>
      <c r="AU29" s="8">
        <v>32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0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0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32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960</v>
      </c>
      <c r="G30" s="16">
        <f>'[3]03'!G32</f>
        <v>0</v>
      </c>
      <c r="H30" s="17">
        <f t="shared" si="27"/>
        <v>1280</v>
      </c>
      <c r="I30" s="15">
        <f>'[3]03'!J32</f>
        <v>279.21600000000001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279.21600000000001</v>
      </c>
      <c r="P30" s="18">
        <f>frq!C30</f>
        <v>1</v>
      </c>
      <c r="Q30" s="15">
        <f t="shared" si="29"/>
        <v>279.21600000000001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279.21600000000001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247.21600000000001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247.21600000000001</v>
      </c>
      <c r="AT30" s="8">
        <v>32</v>
      </c>
      <c r="AU30" s="8">
        <v>32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0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0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32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960</v>
      </c>
      <c r="G31" s="16">
        <f>'[3]03'!G33</f>
        <v>0</v>
      </c>
      <c r="H31" s="17">
        <f t="shared" si="27"/>
        <v>1280</v>
      </c>
      <c r="I31" s="15">
        <f>'[3]03'!J33</f>
        <v>279.21600000000001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279.21600000000001</v>
      </c>
      <c r="P31" s="18">
        <f>frq!C31</f>
        <v>1</v>
      </c>
      <c r="Q31" s="15">
        <f t="shared" si="29"/>
        <v>279.21600000000001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279.21600000000001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247.21600000000001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247.21600000000001</v>
      </c>
      <c r="AT31" s="8">
        <v>32</v>
      </c>
      <c r="AU31" s="8">
        <v>32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32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960</v>
      </c>
      <c r="G32" s="16">
        <f>'[3]03'!G34</f>
        <v>0</v>
      </c>
      <c r="H32" s="17">
        <f t="shared" si="27"/>
        <v>1280</v>
      </c>
      <c r="I32" s="15">
        <f>'[3]03'!J34</f>
        <v>311.21600000000001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311.21600000000001</v>
      </c>
      <c r="P32" s="18">
        <f>frq!C32</f>
        <v>1</v>
      </c>
      <c r="Q32" s="15">
        <f t="shared" si="29"/>
        <v>311.21600000000001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311.21600000000001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247.21600000000001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247.21600000000001</v>
      </c>
      <c r="AT32" s="8">
        <v>32</v>
      </c>
      <c r="AU32" s="8">
        <v>32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960</v>
      </c>
      <c r="G33" s="16">
        <f>'[3]03'!G35</f>
        <v>0</v>
      </c>
      <c r="H33" s="17">
        <f t="shared" si="27"/>
        <v>1280</v>
      </c>
      <c r="I33" s="15">
        <f>'[3]03'!J35</f>
        <v>311.21600000000001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311.21600000000001</v>
      </c>
      <c r="P33" s="18">
        <f>frq!C33</f>
        <v>1</v>
      </c>
      <c r="Q33" s="15">
        <f t="shared" si="29"/>
        <v>311.21600000000001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311.21600000000001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247.21600000000001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247.21600000000001</v>
      </c>
      <c r="AT33" s="8">
        <v>32</v>
      </c>
      <c r="AU33" s="8">
        <v>32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960</v>
      </c>
      <c r="G34" s="16">
        <f>'[3]03'!G36</f>
        <v>0</v>
      </c>
      <c r="H34" s="17">
        <f t="shared" si="27"/>
        <v>1280</v>
      </c>
      <c r="I34" s="15">
        <f>'[3]03'!J36</f>
        <v>311.21600000000001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311.21600000000001</v>
      </c>
      <c r="P34" s="18">
        <f>frq!C34</f>
        <v>1</v>
      </c>
      <c r="Q34" s="15">
        <f t="shared" si="29"/>
        <v>311.21600000000001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311.21600000000001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247.21600000000001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247.21600000000001</v>
      </c>
      <c r="AT34" s="8">
        <v>32</v>
      </c>
      <c r="AU34" s="8">
        <v>32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960</v>
      </c>
      <c r="G35" s="16">
        <f>'[3]03'!G37</f>
        <v>0</v>
      </c>
      <c r="H35" s="17">
        <f t="shared" si="27"/>
        <v>1280</v>
      </c>
      <c r="I35" s="15">
        <f>'[3]03'!J37</f>
        <v>286.60000000000002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286.60000000000002</v>
      </c>
      <c r="P35" s="18">
        <f>frq!C35</f>
        <v>1</v>
      </c>
      <c r="Q35" s="15">
        <f t="shared" si="29"/>
        <v>286.60000000000002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286.60000000000002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222.60000000000002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222.60000000000002</v>
      </c>
      <c r="AT35" s="8">
        <v>32</v>
      </c>
      <c r="AU35" s="8">
        <v>32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960</v>
      </c>
      <c r="G36" s="16">
        <f>'[3]03'!G38</f>
        <v>0</v>
      </c>
      <c r="H36" s="17">
        <f t="shared" si="27"/>
        <v>1280</v>
      </c>
      <c r="I36" s="15">
        <f>'[3]03'!J38</f>
        <v>286.60000000000002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286.60000000000002</v>
      </c>
      <c r="P36" s="18">
        <f>frq!C36</f>
        <v>1</v>
      </c>
      <c r="Q36" s="15">
        <f t="shared" si="29"/>
        <v>286.60000000000002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286.60000000000002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222.60000000000002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222.60000000000002</v>
      </c>
      <c r="AT36" s="8">
        <v>32</v>
      </c>
      <c r="AU36" s="8">
        <v>32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960</v>
      </c>
      <c r="G37" s="16">
        <f>'[3]03'!G39</f>
        <v>0</v>
      </c>
      <c r="H37" s="17">
        <f t="shared" si="27"/>
        <v>1280</v>
      </c>
      <c r="I37" s="15">
        <f>'[3]03'!J39</f>
        <v>286.60000000000002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286.60000000000002</v>
      </c>
      <c r="P37" s="18">
        <f>frq!C37</f>
        <v>1</v>
      </c>
      <c r="Q37" s="15">
        <f t="shared" si="29"/>
        <v>286.60000000000002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286.60000000000002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222.60000000000002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222.60000000000002</v>
      </c>
      <c r="AT37" s="8">
        <v>32</v>
      </c>
      <c r="AU37" s="8">
        <v>32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960</v>
      </c>
      <c r="G38" s="16">
        <f>'[3]03'!G40</f>
        <v>0</v>
      </c>
      <c r="H38" s="17">
        <f t="shared" si="27"/>
        <v>1280</v>
      </c>
      <c r="I38" s="15">
        <f>'[3]03'!J40</f>
        <v>286.60000000000002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286.60000000000002</v>
      </c>
      <c r="P38" s="18">
        <f>frq!C38</f>
        <v>1</v>
      </c>
      <c r="Q38" s="15">
        <f t="shared" si="29"/>
        <v>286.60000000000002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286.60000000000002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222.60000000000002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222.60000000000002</v>
      </c>
      <c r="AT38" s="8">
        <v>32</v>
      </c>
      <c r="AU38" s="8">
        <v>32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960</v>
      </c>
      <c r="G39" s="16">
        <f>'[3]03'!G41</f>
        <v>0</v>
      </c>
      <c r="H39" s="17">
        <f t="shared" si="27"/>
        <v>1280</v>
      </c>
      <c r="I39" s="15">
        <f>'[3]03'!J41</f>
        <v>276.60000000000002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276.60000000000002</v>
      </c>
      <c r="P39" s="18">
        <f>frq!C39</f>
        <v>1</v>
      </c>
      <c r="Q39" s="15">
        <f t="shared" si="29"/>
        <v>276.60000000000002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276.60000000000002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212.60000000000002</v>
      </c>
      <c r="AT39" s="8">
        <v>32</v>
      </c>
      <c r="AU39" s="8">
        <v>32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960</v>
      </c>
      <c r="G40" s="16">
        <f>'[3]03'!G42</f>
        <v>0</v>
      </c>
      <c r="H40" s="17">
        <f t="shared" si="27"/>
        <v>1280</v>
      </c>
      <c r="I40" s="15">
        <f>'[3]03'!J42</f>
        <v>276.60000000000002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276.60000000000002</v>
      </c>
      <c r="P40" s="18">
        <f>frq!C40</f>
        <v>1</v>
      </c>
      <c r="Q40" s="15">
        <f t="shared" si="29"/>
        <v>276.60000000000002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276.60000000000002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212.60000000000002</v>
      </c>
      <c r="AT40" s="8">
        <v>32</v>
      </c>
      <c r="AU40" s="8">
        <v>32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960</v>
      </c>
      <c r="G41" s="16">
        <f>'[3]03'!G43</f>
        <v>0</v>
      </c>
      <c r="H41" s="17">
        <f t="shared" si="27"/>
        <v>1280</v>
      </c>
      <c r="I41" s="15">
        <f>'[3]03'!J43</f>
        <v>276.60000000000002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276.60000000000002</v>
      </c>
      <c r="P41" s="18">
        <f>frq!C41</f>
        <v>1</v>
      </c>
      <c r="Q41" s="15">
        <f t="shared" si="29"/>
        <v>276.60000000000002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276.60000000000002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212.60000000000002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960</v>
      </c>
      <c r="G42" s="16">
        <f>'[3]03'!G44</f>
        <v>0</v>
      </c>
      <c r="H42" s="17">
        <f t="shared" si="27"/>
        <v>1280</v>
      </c>
      <c r="I42" s="15">
        <f>'[3]03'!J44</f>
        <v>276.60000000000002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276.60000000000002</v>
      </c>
      <c r="P42" s="18">
        <f>frq!C42</f>
        <v>1</v>
      </c>
      <c r="Q42" s="15">
        <f t="shared" si="29"/>
        <v>276.60000000000002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276.60000000000002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212.60000000000002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960</v>
      </c>
      <c r="G43" s="16">
        <f>'[3]03'!G45</f>
        <v>0</v>
      </c>
      <c r="H43" s="17">
        <f t="shared" si="27"/>
        <v>1280</v>
      </c>
      <c r="I43" s="15">
        <f>'[3]03'!J45</f>
        <v>276.60000000000002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276.60000000000002</v>
      </c>
      <c r="P43" s="18">
        <f>frq!C43</f>
        <v>1</v>
      </c>
      <c r="Q43" s="15">
        <f t="shared" si="29"/>
        <v>276.60000000000002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276.60000000000002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212.60000000000002</v>
      </c>
      <c r="AT43" s="8">
        <v>32</v>
      </c>
      <c r="AU43" s="8">
        <v>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960</v>
      </c>
      <c r="G44" s="16">
        <f>'[3]03'!G46</f>
        <v>0</v>
      </c>
      <c r="H44" s="17">
        <f t="shared" si="27"/>
        <v>1280</v>
      </c>
      <c r="I44" s="15">
        <f>'[3]03'!J46</f>
        <v>276.60000000000002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276.60000000000002</v>
      </c>
      <c r="P44" s="18">
        <f>frq!C44</f>
        <v>1</v>
      </c>
      <c r="Q44" s="15">
        <f t="shared" si="29"/>
        <v>276.60000000000002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276.60000000000002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212.60000000000002</v>
      </c>
      <c r="AT44" s="8">
        <v>32</v>
      </c>
      <c r="AU44" s="8">
        <v>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960</v>
      </c>
      <c r="G45" s="16">
        <f>'[3]03'!G47</f>
        <v>0</v>
      </c>
      <c r="H45" s="17">
        <f t="shared" si="27"/>
        <v>1280</v>
      </c>
      <c r="I45" s="15">
        <f>'[3]03'!J47</f>
        <v>276.60000000000002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276.60000000000002</v>
      </c>
      <c r="P45" s="18">
        <f>frq!C45</f>
        <v>1</v>
      </c>
      <c r="Q45" s="15">
        <f t="shared" si="29"/>
        <v>276.60000000000002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276.60000000000002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212.60000000000002</v>
      </c>
      <c r="AT45" s="8">
        <v>32</v>
      </c>
      <c r="AU45" s="8">
        <v>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960</v>
      </c>
      <c r="G46" s="16">
        <f>'[3]03'!G48</f>
        <v>0</v>
      </c>
      <c r="H46" s="17">
        <f t="shared" si="27"/>
        <v>1280</v>
      </c>
      <c r="I46" s="15">
        <f>'[3]03'!J48</f>
        <v>276.60000000000002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276.60000000000002</v>
      </c>
      <c r="P46" s="18">
        <f>frq!C46</f>
        <v>1</v>
      </c>
      <c r="Q46" s="15">
        <f t="shared" si="29"/>
        <v>276.60000000000002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276.60000000000002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212.60000000000002</v>
      </c>
      <c r="AT46" s="8">
        <v>32</v>
      </c>
      <c r="AU46" s="8">
        <v>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960</v>
      </c>
      <c r="G47" s="16">
        <f>'[3]03'!G49</f>
        <v>0</v>
      </c>
      <c r="H47" s="17">
        <f t="shared" si="27"/>
        <v>1280</v>
      </c>
      <c r="I47" s="15">
        <f>'[3]03'!J49</f>
        <v>276.60000000000002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276.60000000000002</v>
      </c>
      <c r="P47" s="18">
        <f>frq!C47</f>
        <v>1</v>
      </c>
      <c r="Q47" s="15">
        <f t="shared" si="29"/>
        <v>276.60000000000002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276.60000000000002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212.60000000000002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960</v>
      </c>
      <c r="G48" s="16">
        <f>'[3]03'!G50</f>
        <v>0</v>
      </c>
      <c r="H48" s="17">
        <f t="shared" si="27"/>
        <v>1280</v>
      </c>
      <c r="I48" s="15">
        <f>'[3]03'!J50</f>
        <v>276.60000000000002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276.60000000000002</v>
      </c>
      <c r="P48" s="18">
        <f>frq!C48</f>
        <v>1</v>
      </c>
      <c r="Q48" s="15">
        <f t="shared" si="29"/>
        <v>276.60000000000002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276.60000000000002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212.60000000000002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960</v>
      </c>
      <c r="G49" s="16">
        <f>'[3]03'!G51</f>
        <v>0</v>
      </c>
      <c r="H49" s="17">
        <f t="shared" si="27"/>
        <v>1280</v>
      </c>
      <c r="I49" s="15">
        <f>'[3]03'!J51</f>
        <v>270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24.41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24.41</v>
      </c>
      <c r="AL49" s="8">
        <f t="shared" si="31"/>
        <v>213.59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213.59</v>
      </c>
      <c r="AT49" s="8">
        <v>26.99</v>
      </c>
      <c r="AU49" s="8">
        <v>26.99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24.41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24.41</v>
      </c>
      <c r="BL49" s="8">
        <f t="shared" si="21"/>
        <v>26.99</v>
      </c>
      <c r="BM49" s="8">
        <f t="shared" si="22"/>
        <v>26.99</v>
      </c>
      <c r="BN49" s="8">
        <f t="shared" si="23"/>
        <v>32</v>
      </c>
      <c r="BO49" s="8">
        <f t="shared" si="24"/>
        <v>24.41</v>
      </c>
      <c r="BP49" s="182">
        <f t="shared" si="25"/>
        <v>-5.0100000000000016</v>
      </c>
      <c r="BQ49" s="182">
        <f t="shared" si="26"/>
        <v>2.5799999999999983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960</v>
      </c>
      <c r="G50" s="16">
        <f>'[3]03'!G52</f>
        <v>0</v>
      </c>
      <c r="H50" s="17">
        <f t="shared" si="27"/>
        <v>1280</v>
      </c>
      <c r="I50" s="15">
        <f>'[3]03'!J52</f>
        <v>270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24.41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24.41</v>
      </c>
      <c r="AL50" s="8">
        <f t="shared" si="31"/>
        <v>213.59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213.59</v>
      </c>
      <c r="AT50" s="8">
        <v>26.99</v>
      </c>
      <c r="AU50" s="8">
        <v>26.99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24.41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24.41</v>
      </c>
      <c r="BL50" s="8">
        <f t="shared" si="21"/>
        <v>26.99</v>
      </c>
      <c r="BM50" s="8">
        <f t="shared" si="22"/>
        <v>26.99</v>
      </c>
      <c r="BN50" s="8">
        <f t="shared" si="23"/>
        <v>32</v>
      </c>
      <c r="BO50" s="8">
        <f t="shared" si="24"/>
        <v>24.41</v>
      </c>
      <c r="BP50" s="182">
        <f t="shared" si="25"/>
        <v>-5.0100000000000016</v>
      </c>
      <c r="BQ50" s="182">
        <f t="shared" si="26"/>
        <v>2.5799999999999983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940</v>
      </c>
      <c r="G51" s="16">
        <f>'[3]03'!G53</f>
        <v>0</v>
      </c>
      <c r="H51" s="17">
        <f t="shared" si="27"/>
        <v>1260</v>
      </c>
      <c r="I51" s="15">
        <f>'[3]03'!J53</f>
        <v>276.60000000000002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276.60000000000002</v>
      </c>
      <c r="P51" s="18">
        <f>frq!C51</f>
        <v>1</v>
      </c>
      <c r="Q51" s="15">
        <f t="shared" si="29"/>
        <v>276.60000000000002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276.60000000000002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212.60000000000002</v>
      </c>
      <c r="AT51" s="8">
        <v>32</v>
      </c>
      <c r="AU51" s="8">
        <v>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940</v>
      </c>
      <c r="G52" s="16">
        <f>'[3]03'!G54</f>
        <v>0</v>
      </c>
      <c r="H52" s="17">
        <f t="shared" si="27"/>
        <v>1260</v>
      </c>
      <c r="I52" s="15">
        <f>'[3]03'!J54</f>
        <v>276.60000000000002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276.60000000000002</v>
      </c>
      <c r="P52" s="18">
        <f>frq!C52</f>
        <v>1</v>
      </c>
      <c r="Q52" s="15">
        <f t="shared" si="29"/>
        <v>276.60000000000002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276.60000000000002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212.60000000000002</v>
      </c>
      <c r="AT52" s="8">
        <v>32</v>
      </c>
      <c r="AU52" s="8">
        <v>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940</v>
      </c>
      <c r="G53" s="16">
        <f>'[3]03'!G55</f>
        <v>0</v>
      </c>
      <c r="H53" s="17">
        <f t="shared" si="27"/>
        <v>1260</v>
      </c>
      <c r="I53" s="15">
        <f>'[3]03'!J55</f>
        <v>276.60000000000002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276.60000000000002</v>
      </c>
      <c r="P53" s="18">
        <f>frq!C53</f>
        <v>1</v>
      </c>
      <c r="Q53" s="15">
        <f t="shared" si="29"/>
        <v>276.60000000000002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276.60000000000002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212.60000000000002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212.60000000000002</v>
      </c>
      <c r="AT53" s="8">
        <v>32</v>
      </c>
      <c r="AU53" s="8">
        <v>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940</v>
      </c>
      <c r="G54" s="16">
        <f>'[3]03'!G56</f>
        <v>0</v>
      </c>
      <c r="H54" s="17">
        <f t="shared" si="27"/>
        <v>1260</v>
      </c>
      <c r="I54" s="15">
        <f>'[3]03'!J56</f>
        <v>276.60000000000002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276.60000000000002</v>
      </c>
      <c r="P54" s="18">
        <f>frq!C54</f>
        <v>1</v>
      </c>
      <c r="Q54" s="15">
        <f t="shared" si="29"/>
        <v>276.60000000000002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276.60000000000002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212.60000000000002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212.60000000000002</v>
      </c>
      <c r="AT54" s="8">
        <v>32</v>
      </c>
      <c r="AU54" s="8">
        <v>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940</v>
      </c>
      <c r="G55" s="16">
        <f>'[3]03'!G57</f>
        <v>0</v>
      </c>
      <c r="H55" s="17">
        <f t="shared" si="27"/>
        <v>1260</v>
      </c>
      <c r="I55" s="15">
        <f>'[3]03'!J57</f>
        <v>270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25.57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25.57</v>
      </c>
      <c r="AE55" s="8">
        <f t="shared" si="11"/>
        <v>25.57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25.57</v>
      </c>
      <c r="AL55" s="8">
        <f t="shared" si="31"/>
        <v>218.86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218.86</v>
      </c>
      <c r="AT55" s="8">
        <v>25.57</v>
      </c>
      <c r="AU55" s="8">
        <v>25.57</v>
      </c>
      <c r="AW55" s="207">
        <v>25.57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25.57</v>
      </c>
      <c r="BD55" s="207">
        <v>25.57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25.57</v>
      </c>
      <c r="BL55" s="8">
        <f t="shared" si="21"/>
        <v>25.57</v>
      </c>
      <c r="BM55" s="8">
        <f t="shared" si="22"/>
        <v>25.57</v>
      </c>
      <c r="BN55" s="8">
        <f t="shared" si="23"/>
        <v>25.57</v>
      </c>
      <c r="BO55" s="8">
        <f t="shared" si="24"/>
        <v>25.57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940</v>
      </c>
      <c r="G56" s="16">
        <f>'[3]03'!G58</f>
        <v>0</v>
      </c>
      <c r="H56" s="17">
        <f t="shared" si="27"/>
        <v>1260</v>
      </c>
      <c r="I56" s="15">
        <f>'[3]03'!J58</f>
        <v>270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25.57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25.57</v>
      </c>
      <c r="AE56" s="8">
        <f t="shared" si="11"/>
        <v>25.57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25.57</v>
      </c>
      <c r="AL56" s="8">
        <f t="shared" si="31"/>
        <v>218.86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218.86</v>
      </c>
      <c r="AT56" s="8">
        <v>25.57</v>
      </c>
      <c r="AU56" s="8">
        <v>25.57</v>
      </c>
      <c r="AW56" s="207">
        <v>25.57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25.57</v>
      </c>
      <c r="BD56" s="207">
        <v>25.57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25.57</v>
      </c>
      <c r="BL56" s="8">
        <f t="shared" si="21"/>
        <v>25.57</v>
      </c>
      <c r="BM56" s="8">
        <f t="shared" si="22"/>
        <v>25.57</v>
      </c>
      <c r="BN56" s="8">
        <f t="shared" si="23"/>
        <v>25.57</v>
      </c>
      <c r="BO56" s="8">
        <f t="shared" si="24"/>
        <v>25.57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940</v>
      </c>
      <c r="G57" s="16">
        <f>'[3]03'!G59</f>
        <v>0</v>
      </c>
      <c r="H57" s="17">
        <f t="shared" si="27"/>
        <v>1260</v>
      </c>
      <c r="I57" s="15">
        <f>'[3]03'!J59</f>
        <v>270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25.57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25.57</v>
      </c>
      <c r="AE57" s="8">
        <f t="shared" si="11"/>
        <v>25.57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25.57</v>
      </c>
      <c r="AL57" s="8">
        <f t="shared" si="31"/>
        <v>218.86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218.86</v>
      </c>
      <c r="AT57" s="8">
        <v>25.57</v>
      </c>
      <c r="AU57" s="8">
        <v>25.57</v>
      </c>
      <c r="AW57" s="207">
        <v>25.57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25.57</v>
      </c>
      <c r="BD57" s="207">
        <v>25.57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25.57</v>
      </c>
      <c r="BL57" s="8">
        <f t="shared" si="21"/>
        <v>25.57</v>
      </c>
      <c r="BM57" s="8">
        <f t="shared" si="22"/>
        <v>25.57</v>
      </c>
      <c r="BN57" s="8">
        <f t="shared" si="23"/>
        <v>25.57</v>
      </c>
      <c r="BO57" s="8">
        <f t="shared" si="24"/>
        <v>25.57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940</v>
      </c>
      <c r="G58" s="16">
        <f>'[3]03'!G60</f>
        <v>0</v>
      </c>
      <c r="H58" s="17">
        <f t="shared" si="27"/>
        <v>1260</v>
      </c>
      <c r="I58" s="15">
        <f>'[3]03'!J60</f>
        <v>270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25.57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25.57</v>
      </c>
      <c r="AE58" s="8">
        <f t="shared" si="11"/>
        <v>25.57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25.57</v>
      </c>
      <c r="AL58" s="8">
        <f t="shared" si="31"/>
        <v>218.86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218.86</v>
      </c>
      <c r="AT58" s="8">
        <v>25.57</v>
      </c>
      <c r="AU58" s="8">
        <v>25.57</v>
      </c>
      <c r="AW58" s="207">
        <v>25.57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25.57</v>
      </c>
      <c r="BD58" s="207">
        <v>25.57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25.57</v>
      </c>
      <c r="BL58" s="8">
        <f t="shared" si="21"/>
        <v>25.57</v>
      </c>
      <c r="BM58" s="8">
        <f t="shared" si="22"/>
        <v>25.57</v>
      </c>
      <c r="BN58" s="8">
        <f t="shared" si="23"/>
        <v>25.57</v>
      </c>
      <c r="BO58" s="8">
        <f t="shared" si="24"/>
        <v>25.57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940</v>
      </c>
      <c r="G59" s="16">
        <f>'[3]03'!G61</f>
        <v>0</v>
      </c>
      <c r="H59" s="17">
        <f t="shared" si="27"/>
        <v>1260</v>
      </c>
      <c r="I59" s="15">
        <f>'[3]03'!J61</f>
        <v>270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25.57</v>
      </c>
      <c r="AE59" s="8">
        <f t="shared" si="11"/>
        <v>25.57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25.57</v>
      </c>
      <c r="AL59" s="8">
        <f t="shared" si="31"/>
        <v>218.86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218.86</v>
      </c>
      <c r="AT59" s="8">
        <v>25.57</v>
      </c>
      <c r="AU59" s="8">
        <v>25.57</v>
      </c>
      <c r="AW59" s="207">
        <v>25.57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25.57</v>
      </c>
      <c r="BD59" s="207">
        <v>25.57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25.57</v>
      </c>
      <c r="BL59" s="8">
        <f t="shared" si="21"/>
        <v>25.57</v>
      </c>
      <c r="BM59" s="8">
        <f t="shared" si="22"/>
        <v>25.57</v>
      </c>
      <c r="BN59" s="8">
        <f t="shared" si="23"/>
        <v>25.57</v>
      </c>
      <c r="BO59" s="8">
        <f t="shared" si="24"/>
        <v>25.57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940</v>
      </c>
      <c r="G60" s="16">
        <f>'[3]03'!G62</f>
        <v>0</v>
      </c>
      <c r="H60" s="17">
        <f t="shared" si="27"/>
        <v>1260</v>
      </c>
      <c r="I60" s="15">
        <f>'[3]03'!J62</f>
        <v>270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25.57</v>
      </c>
      <c r="AE60" s="8">
        <f t="shared" si="11"/>
        <v>25.57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25.57</v>
      </c>
      <c r="AL60" s="8">
        <f t="shared" si="31"/>
        <v>218.86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218.86</v>
      </c>
      <c r="AT60" s="8">
        <v>25.57</v>
      </c>
      <c r="AU60" s="8">
        <v>25.57</v>
      </c>
      <c r="AW60" s="207">
        <v>25.57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25.57</v>
      </c>
      <c r="BD60" s="207">
        <v>25.57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25.57</v>
      </c>
      <c r="BL60" s="8">
        <f t="shared" si="21"/>
        <v>25.57</v>
      </c>
      <c r="BM60" s="8">
        <f t="shared" si="22"/>
        <v>25.57</v>
      </c>
      <c r="BN60" s="8">
        <f t="shared" si="23"/>
        <v>25.57</v>
      </c>
      <c r="BO60" s="8">
        <f t="shared" si="24"/>
        <v>25.57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940</v>
      </c>
      <c r="G61" s="16">
        <f>'[3]03'!G63</f>
        <v>0</v>
      </c>
      <c r="H61" s="17">
        <f t="shared" si="27"/>
        <v>1260</v>
      </c>
      <c r="I61" s="15">
        <f>'[3]03'!J63</f>
        <v>270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25.57</v>
      </c>
      <c r="AE61" s="8">
        <f t="shared" si="11"/>
        <v>25.57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25.57</v>
      </c>
      <c r="AL61" s="8">
        <f t="shared" si="31"/>
        <v>218.86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</v>
      </c>
      <c r="AT61" s="8">
        <v>25.57</v>
      </c>
      <c r="AU61" s="8">
        <v>25.57</v>
      </c>
      <c r="AW61" s="207">
        <v>25.57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25.57</v>
      </c>
      <c r="BD61" s="207">
        <v>25.57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25.57</v>
      </c>
      <c r="BL61" s="8">
        <f t="shared" si="21"/>
        <v>25.57</v>
      </c>
      <c r="BM61" s="8">
        <f t="shared" si="22"/>
        <v>25.57</v>
      </c>
      <c r="BN61" s="8">
        <f t="shared" si="23"/>
        <v>25.57</v>
      </c>
      <c r="BO61" s="8">
        <f t="shared" si="24"/>
        <v>25.57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940</v>
      </c>
      <c r="G62" s="16">
        <f>'[3]03'!G64</f>
        <v>0</v>
      </c>
      <c r="H62" s="17">
        <f t="shared" si="27"/>
        <v>1260</v>
      </c>
      <c r="I62" s="15">
        <f>'[3]03'!J64</f>
        <v>270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25.57</v>
      </c>
      <c r="AU62" s="8">
        <v>25.57</v>
      </c>
      <c r="AW62" s="207">
        <v>25.57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25.57</v>
      </c>
      <c r="BD62" s="207">
        <v>25.57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25.57</v>
      </c>
      <c r="BL62" s="8">
        <f t="shared" si="21"/>
        <v>25.57</v>
      </c>
      <c r="BM62" s="8">
        <f t="shared" si="22"/>
        <v>25.57</v>
      </c>
      <c r="BN62" s="8">
        <f t="shared" si="23"/>
        <v>25.57</v>
      </c>
      <c r="BO62" s="8">
        <f t="shared" si="24"/>
        <v>25.57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940</v>
      </c>
      <c r="G63" s="16">
        <f>'[3]03'!G65</f>
        <v>0</v>
      </c>
      <c r="H63" s="17">
        <f t="shared" si="27"/>
        <v>1260</v>
      </c>
      <c r="I63" s="15">
        <f>'[3]03'!J65</f>
        <v>270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25.57</v>
      </c>
      <c r="AU63" s="8">
        <v>25.57</v>
      </c>
      <c r="AW63" s="207">
        <v>25.57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25.57</v>
      </c>
      <c r="BD63" s="207">
        <v>25.57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25.57</v>
      </c>
      <c r="BL63" s="8">
        <f t="shared" si="21"/>
        <v>25.57</v>
      </c>
      <c r="BM63" s="8">
        <f t="shared" si="22"/>
        <v>25.57</v>
      </c>
      <c r="BN63" s="8">
        <f t="shared" si="23"/>
        <v>25.57</v>
      </c>
      <c r="BO63" s="8">
        <f t="shared" si="24"/>
        <v>25.57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940</v>
      </c>
      <c r="G64" s="16">
        <f>'[3]03'!G66</f>
        <v>0</v>
      </c>
      <c r="H64" s="17">
        <f t="shared" si="27"/>
        <v>1260</v>
      </c>
      <c r="I64" s="15">
        <f>'[3]03'!J66</f>
        <v>270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25.57</v>
      </c>
      <c r="AU64" s="8">
        <v>25.57</v>
      </c>
      <c r="AW64" s="207">
        <v>25.57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25.57</v>
      </c>
      <c r="BD64" s="207">
        <v>25.57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25.57</v>
      </c>
      <c r="BL64" s="8">
        <f t="shared" si="21"/>
        <v>25.57</v>
      </c>
      <c r="BM64" s="8">
        <f t="shared" si="22"/>
        <v>25.57</v>
      </c>
      <c r="BN64" s="8">
        <f t="shared" si="23"/>
        <v>25.57</v>
      </c>
      <c r="BO64" s="8">
        <f t="shared" si="24"/>
        <v>25.57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940</v>
      </c>
      <c r="G65" s="16">
        <f>'[3]03'!G67</f>
        <v>0</v>
      </c>
      <c r="H65" s="17">
        <f t="shared" si="27"/>
        <v>1260</v>
      </c>
      <c r="I65" s="15">
        <f>'[3]03'!J67</f>
        <v>270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25.57</v>
      </c>
      <c r="AE65" s="8">
        <f t="shared" si="11"/>
        <v>25.57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25.57</v>
      </c>
      <c r="AL65" s="8">
        <f t="shared" si="35"/>
        <v>218.86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218.86</v>
      </c>
      <c r="AT65" s="8">
        <v>25.57</v>
      </c>
      <c r="AU65" s="8">
        <v>25.57</v>
      </c>
      <c r="AW65" s="207">
        <v>25.57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25.57</v>
      </c>
      <c r="BD65" s="207">
        <v>25.57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25.57</v>
      </c>
      <c r="BL65" s="8">
        <f t="shared" si="21"/>
        <v>25.57</v>
      </c>
      <c r="BM65" s="8">
        <f t="shared" si="22"/>
        <v>25.57</v>
      </c>
      <c r="BN65" s="8">
        <f t="shared" si="23"/>
        <v>25.57</v>
      </c>
      <c r="BO65" s="8">
        <f t="shared" si="24"/>
        <v>25.57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940</v>
      </c>
      <c r="G66" s="16">
        <f>'[3]03'!G68</f>
        <v>0</v>
      </c>
      <c r="H66" s="17">
        <f t="shared" si="27"/>
        <v>1260</v>
      </c>
      <c r="I66" s="15">
        <f>'[3]03'!J68</f>
        <v>270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25.57</v>
      </c>
      <c r="AE66" s="8">
        <f t="shared" si="11"/>
        <v>25.57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25.57</v>
      </c>
      <c r="AL66" s="8">
        <f t="shared" si="35"/>
        <v>218.86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218.86</v>
      </c>
      <c r="AT66" s="8">
        <v>25.57</v>
      </c>
      <c r="AU66" s="8">
        <v>25.57</v>
      </c>
      <c r="AW66" s="207">
        <v>25.57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25.57</v>
      </c>
      <c r="BD66" s="207">
        <v>25.57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25.57</v>
      </c>
      <c r="BL66" s="8">
        <f t="shared" si="21"/>
        <v>25.57</v>
      </c>
      <c r="BM66" s="8">
        <f t="shared" si="22"/>
        <v>25.57</v>
      </c>
      <c r="BN66" s="8">
        <f t="shared" si="23"/>
        <v>25.57</v>
      </c>
      <c r="BO66" s="8">
        <f t="shared" si="24"/>
        <v>25.57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940</v>
      </c>
      <c r="G67" s="16">
        <f>'[3]03'!G69</f>
        <v>0</v>
      </c>
      <c r="H67" s="17">
        <f t="shared" si="27"/>
        <v>1260</v>
      </c>
      <c r="I67" s="15">
        <f>'[3]03'!J69</f>
        <v>286.60000000000002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286.60000000000002</v>
      </c>
      <c r="P67" s="18">
        <f>frq!C67</f>
        <v>1</v>
      </c>
      <c r="Q67" s="15">
        <f t="shared" si="33"/>
        <v>286.60000000000002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286.60000000000002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222.60000000000002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222.60000000000002</v>
      </c>
      <c r="AT67" s="8">
        <v>32</v>
      </c>
      <c r="AU67" s="8">
        <v>32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940</v>
      </c>
      <c r="G68" s="16">
        <f>'[3]03'!G70</f>
        <v>0</v>
      </c>
      <c r="H68" s="17">
        <f t="shared" si="27"/>
        <v>1260</v>
      </c>
      <c r="I68" s="15">
        <f>'[3]03'!J70</f>
        <v>286.60000000000002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286.60000000000002</v>
      </c>
      <c r="P68" s="18">
        <f>frq!C68</f>
        <v>1</v>
      </c>
      <c r="Q68" s="15">
        <f t="shared" si="33"/>
        <v>286.60000000000002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286.60000000000002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222.60000000000002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222.60000000000002</v>
      </c>
      <c r="AT68" s="8">
        <v>32</v>
      </c>
      <c r="AU68" s="8">
        <v>32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940</v>
      </c>
      <c r="G69" s="16">
        <f>'[3]03'!G71</f>
        <v>0</v>
      </c>
      <c r="H69" s="17">
        <f t="shared" ref="H69:H98" si="59">SUM(B69:G69)</f>
        <v>1260</v>
      </c>
      <c r="I69" s="15">
        <f>'[3]03'!J71</f>
        <v>286.60000000000002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286.60000000000002</v>
      </c>
      <c r="P69" s="18">
        <f>frq!C69</f>
        <v>1</v>
      </c>
      <c r="Q69" s="15">
        <f t="shared" si="33"/>
        <v>286.60000000000002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286.60000000000002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222.60000000000002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222.60000000000002</v>
      </c>
      <c r="AT69" s="8">
        <v>32</v>
      </c>
      <c r="AU69" s="8">
        <v>32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940</v>
      </c>
      <c r="G70" s="16">
        <f>'[3]03'!G72</f>
        <v>0</v>
      </c>
      <c r="H70" s="17">
        <f t="shared" si="59"/>
        <v>1260</v>
      </c>
      <c r="I70" s="15">
        <f>'[3]03'!J72</f>
        <v>286.60000000000002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286.60000000000002</v>
      </c>
      <c r="P70" s="18">
        <f>frq!C70</f>
        <v>1</v>
      </c>
      <c r="Q70" s="15">
        <f t="shared" si="33"/>
        <v>286.60000000000002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286.60000000000002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222.60000000000002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222.60000000000002</v>
      </c>
      <c r="AT70" s="8">
        <v>32</v>
      </c>
      <c r="AU70" s="8">
        <v>32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940</v>
      </c>
      <c r="G71" s="16">
        <f>'[3]03'!G73</f>
        <v>0</v>
      </c>
      <c r="H71" s="17">
        <f t="shared" si="59"/>
        <v>1260</v>
      </c>
      <c r="I71" s="15">
        <f>'[3]03'!J73</f>
        <v>305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31.36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31.36</v>
      </c>
      <c r="AE71" s="8">
        <f t="shared" si="43"/>
        <v>31.36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31.36</v>
      </c>
      <c r="AL71" s="8">
        <f t="shared" si="35"/>
        <v>242.27999999999997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242.27999999999997</v>
      </c>
      <c r="AT71" s="8">
        <v>32</v>
      </c>
      <c r="AU71" s="8">
        <v>32</v>
      </c>
      <c r="AW71" s="207">
        <v>31.36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31.36</v>
      </c>
      <c r="BD71" s="207">
        <v>31.36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31.36</v>
      </c>
      <c r="BL71" s="8">
        <f t="shared" si="53"/>
        <v>32</v>
      </c>
      <c r="BM71" s="8">
        <f t="shared" si="54"/>
        <v>32</v>
      </c>
      <c r="BN71" s="8">
        <f t="shared" si="55"/>
        <v>31.36</v>
      </c>
      <c r="BO71" s="8">
        <f t="shared" si="56"/>
        <v>31.36</v>
      </c>
      <c r="BP71" s="182">
        <f t="shared" si="57"/>
        <v>0.64000000000000057</v>
      </c>
      <c r="BQ71" s="182">
        <f t="shared" si="58"/>
        <v>0.64000000000000057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940</v>
      </c>
      <c r="G72" s="16">
        <f>'[3]03'!G74</f>
        <v>0</v>
      </c>
      <c r="H72" s="17">
        <f t="shared" si="59"/>
        <v>1260</v>
      </c>
      <c r="I72" s="15">
        <f>'[3]03'!J74</f>
        <v>305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31.36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31.36</v>
      </c>
      <c r="AE72" s="8">
        <f t="shared" si="43"/>
        <v>31.36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31.36</v>
      </c>
      <c r="AL72" s="8">
        <f t="shared" si="35"/>
        <v>242.27999999999997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242.27999999999997</v>
      </c>
      <c r="AT72" s="8">
        <v>32</v>
      </c>
      <c r="AU72" s="8">
        <v>32</v>
      </c>
      <c r="AW72" s="207">
        <v>31.36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31.36</v>
      </c>
      <c r="BD72" s="207">
        <v>31.36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31.36</v>
      </c>
      <c r="BL72" s="8">
        <f t="shared" si="53"/>
        <v>32</v>
      </c>
      <c r="BM72" s="8">
        <f t="shared" si="54"/>
        <v>32</v>
      </c>
      <c r="BN72" s="8">
        <f t="shared" si="55"/>
        <v>31.36</v>
      </c>
      <c r="BO72" s="8">
        <f t="shared" si="56"/>
        <v>31.36</v>
      </c>
      <c r="BP72" s="182">
        <f t="shared" si="57"/>
        <v>0.64000000000000057</v>
      </c>
      <c r="BQ72" s="182">
        <f t="shared" si="58"/>
        <v>0.64000000000000057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940</v>
      </c>
      <c r="G73" s="16">
        <f>'[3]03'!G75</f>
        <v>0</v>
      </c>
      <c r="H73" s="17">
        <f t="shared" si="59"/>
        <v>1260</v>
      </c>
      <c r="I73" s="15">
        <f>'[3]03'!J75</f>
        <v>305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31.36</v>
      </c>
      <c r="AU73" s="8">
        <v>31.36</v>
      </c>
      <c r="AW73" s="207">
        <v>30.5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30.5</v>
      </c>
      <c r="BD73" s="207">
        <v>30.5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30.5</v>
      </c>
      <c r="BL73" s="8">
        <f t="shared" si="53"/>
        <v>31.36</v>
      </c>
      <c r="BM73" s="8">
        <f t="shared" si="54"/>
        <v>31.36</v>
      </c>
      <c r="BN73" s="8">
        <f t="shared" si="55"/>
        <v>30.5</v>
      </c>
      <c r="BO73" s="8">
        <f t="shared" si="56"/>
        <v>30.5</v>
      </c>
      <c r="BP73" s="182">
        <f t="shared" si="57"/>
        <v>0.85999999999999943</v>
      </c>
      <c r="BQ73" s="182">
        <f t="shared" si="58"/>
        <v>0.85999999999999943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940</v>
      </c>
      <c r="G74" s="16">
        <f>'[3]03'!G76</f>
        <v>0</v>
      </c>
      <c r="H74" s="17">
        <f t="shared" si="59"/>
        <v>1260</v>
      </c>
      <c r="I74" s="15">
        <f>'[3]03'!J76</f>
        <v>305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30.77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30.77</v>
      </c>
      <c r="AE74" s="8">
        <f t="shared" si="43"/>
        <v>30.77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30.77</v>
      </c>
      <c r="AL74" s="8">
        <f t="shared" si="35"/>
        <v>243.46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243.46</v>
      </c>
      <c r="AT74" s="8">
        <v>31.36</v>
      </c>
      <c r="AU74" s="8">
        <v>31.36</v>
      </c>
      <c r="AW74" s="207">
        <v>30.77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30.77</v>
      </c>
      <c r="BD74" s="207">
        <v>30.77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30.77</v>
      </c>
      <c r="BL74" s="8">
        <f t="shared" si="53"/>
        <v>31.36</v>
      </c>
      <c r="BM74" s="8">
        <f t="shared" si="54"/>
        <v>31.36</v>
      </c>
      <c r="BN74" s="8">
        <f t="shared" si="55"/>
        <v>30.77</v>
      </c>
      <c r="BO74" s="8">
        <f t="shared" si="56"/>
        <v>30.77</v>
      </c>
      <c r="BP74" s="182">
        <f t="shared" si="57"/>
        <v>0.58999999999999986</v>
      </c>
      <c r="BQ74" s="182">
        <f t="shared" si="58"/>
        <v>0.58999999999999986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960</v>
      </c>
      <c r="G75" s="16">
        <f>'[3]03'!G77</f>
        <v>0</v>
      </c>
      <c r="H75" s="17">
        <f t="shared" si="59"/>
        <v>1280</v>
      </c>
      <c r="I75" s="15">
        <f>'[3]03'!J77</f>
        <v>310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31.88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31.88</v>
      </c>
      <c r="AE75" s="8">
        <f t="shared" si="43"/>
        <v>31.88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31.88</v>
      </c>
      <c r="AL75" s="8">
        <f t="shared" si="35"/>
        <v>246.24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246.24</v>
      </c>
      <c r="AT75" s="8">
        <v>31.88</v>
      </c>
      <c r="AU75" s="8">
        <v>31.88</v>
      </c>
      <c r="AW75" s="207">
        <v>31.88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31.88</v>
      </c>
      <c r="BD75" s="207">
        <v>31.88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31.88</v>
      </c>
      <c r="BL75" s="8">
        <f t="shared" si="53"/>
        <v>31.88</v>
      </c>
      <c r="BM75" s="8">
        <f t="shared" si="54"/>
        <v>31.88</v>
      </c>
      <c r="BN75" s="8">
        <f t="shared" si="55"/>
        <v>31.88</v>
      </c>
      <c r="BO75" s="8">
        <f t="shared" si="56"/>
        <v>31.88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960</v>
      </c>
      <c r="G76" s="16">
        <f>'[3]03'!G78</f>
        <v>0</v>
      </c>
      <c r="H76" s="17">
        <f t="shared" si="59"/>
        <v>1280</v>
      </c>
      <c r="I76" s="15">
        <f>'[3]03'!J78</f>
        <v>310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31.88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31.88</v>
      </c>
      <c r="AE76" s="8">
        <f t="shared" si="43"/>
        <v>31.88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31.88</v>
      </c>
      <c r="AL76" s="8">
        <f t="shared" si="35"/>
        <v>246.24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246.24</v>
      </c>
      <c r="AT76" s="8">
        <v>31.88</v>
      </c>
      <c r="AU76" s="8">
        <v>31.88</v>
      </c>
      <c r="AW76" s="207">
        <v>31.88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31.88</v>
      </c>
      <c r="BD76" s="207">
        <v>31.88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31.88</v>
      </c>
      <c r="BL76" s="8">
        <f t="shared" si="53"/>
        <v>31.88</v>
      </c>
      <c r="BM76" s="8">
        <f t="shared" si="54"/>
        <v>31.88</v>
      </c>
      <c r="BN76" s="8">
        <f t="shared" si="55"/>
        <v>31.88</v>
      </c>
      <c r="BO76" s="8">
        <f t="shared" si="56"/>
        <v>31.88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960</v>
      </c>
      <c r="G77" s="16">
        <f>'[3]03'!G79</f>
        <v>0</v>
      </c>
      <c r="H77" s="17">
        <f t="shared" si="59"/>
        <v>1280</v>
      </c>
      <c r="I77" s="15">
        <f>'[3]03'!J79</f>
        <v>310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31.88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31.88</v>
      </c>
      <c r="AE77" s="8">
        <f t="shared" si="43"/>
        <v>31.88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31.88</v>
      </c>
      <c r="AL77" s="8">
        <f t="shared" si="35"/>
        <v>246.24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246.24</v>
      </c>
      <c r="AT77" s="8">
        <v>31.88</v>
      </c>
      <c r="AU77" s="8">
        <v>31.88</v>
      </c>
      <c r="AW77" s="207">
        <v>31.88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31.88</v>
      </c>
      <c r="BD77" s="207">
        <v>31.88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31.88</v>
      </c>
      <c r="BL77" s="8">
        <f t="shared" si="53"/>
        <v>31.88</v>
      </c>
      <c r="BM77" s="8">
        <f t="shared" si="54"/>
        <v>31.88</v>
      </c>
      <c r="BN77" s="8">
        <f t="shared" si="55"/>
        <v>31.88</v>
      </c>
      <c r="BO77" s="8">
        <f t="shared" si="56"/>
        <v>31.88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960</v>
      </c>
      <c r="G78" s="16">
        <f>'[3]03'!G80</f>
        <v>0</v>
      </c>
      <c r="H78" s="17">
        <f t="shared" si="59"/>
        <v>1280</v>
      </c>
      <c r="I78" s="15">
        <f>'[3]03'!J80</f>
        <v>310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31.88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31.88</v>
      </c>
      <c r="AE78" s="8">
        <f t="shared" si="43"/>
        <v>31.88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31.88</v>
      </c>
      <c r="AL78" s="8">
        <f t="shared" si="35"/>
        <v>246.24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246.24</v>
      </c>
      <c r="AT78" s="8">
        <v>31.88</v>
      </c>
      <c r="AU78" s="8">
        <v>31.88</v>
      </c>
      <c r="AW78" s="207">
        <v>31.88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31.88</v>
      </c>
      <c r="BD78" s="207">
        <v>31.88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31.88</v>
      </c>
      <c r="BL78" s="8">
        <f t="shared" si="53"/>
        <v>31.88</v>
      </c>
      <c r="BM78" s="8">
        <f t="shared" si="54"/>
        <v>31.88</v>
      </c>
      <c r="BN78" s="8">
        <f t="shared" si="55"/>
        <v>31.88</v>
      </c>
      <c r="BO78" s="8">
        <f t="shared" si="56"/>
        <v>31.88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960</v>
      </c>
      <c r="G79" s="16">
        <f>'[3]03'!G81</f>
        <v>0</v>
      </c>
      <c r="H79" s="17">
        <f t="shared" si="59"/>
        <v>1280</v>
      </c>
      <c r="I79" s="15">
        <f>'[3]03'!J81</f>
        <v>293.21600000000001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293.21600000000001</v>
      </c>
      <c r="P79" s="18">
        <f>frq!C79</f>
        <v>1</v>
      </c>
      <c r="Q79" s="15">
        <f t="shared" si="33"/>
        <v>293.21600000000001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293.21600000000001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261.21600000000001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261.21600000000001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960</v>
      </c>
      <c r="G80" s="16">
        <f>'[3]03'!G82</f>
        <v>0</v>
      </c>
      <c r="H80" s="17">
        <f t="shared" si="59"/>
        <v>1280</v>
      </c>
      <c r="I80" s="15">
        <f>'[3]03'!J82</f>
        <v>279.21600000000001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279.21600000000001</v>
      </c>
      <c r="P80" s="18">
        <f>frq!C80</f>
        <v>1</v>
      </c>
      <c r="Q80" s="15">
        <f t="shared" si="33"/>
        <v>279.21600000000001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279.21600000000001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247.21600000000001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247.21600000000001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960</v>
      </c>
      <c r="G81" s="16">
        <f>'[3]03'!G83</f>
        <v>0</v>
      </c>
      <c r="H81" s="17">
        <f t="shared" si="59"/>
        <v>1280</v>
      </c>
      <c r="I81" s="15">
        <f>'[3]03'!J83</f>
        <v>270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23.7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23.7</v>
      </c>
      <c r="AE81" s="8">
        <f t="shared" si="43"/>
        <v>23.7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23.7</v>
      </c>
      <c r="AL81" s="8">
        <f t="shared" si="35"/>
        <v>222.60000000000002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222.60000000000002</v>
      </c>
      <c r="AT81" s="8">
        <v>23.7</v>
      </c>
      <c r="AU81" s="8">
        <v>23.7</v>
      </c>
      <c r="AW81" s="207">
        <v>23.7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23.7</v>
      </c>
      <c r="BD81" s="207">
        <v>23.7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23.7</v>
      </c>
      <c r="BL81" s="8">
        <f t="shared" si="53"/>
        <v>23.7</v>
      </c>
      <c r="BM81" s="8">
        <f t="shared" si="54"/>
        <v>23.7</v>
      </c>
      <c r="BN81" s="8">
        <f t="shared" si="55"/>
        <v>23.7</v>
      </c>
      <c r="BO81" s="8">
        <f t="shared" si="56"/>
        <v>23.7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960</v>
      </c>
      <c r="G82" s="16">
        <f>'[3]03'!G84</f>
        <v>0</v>
      </c>
      <c r="H82" s="17">
        <f t="shared" si="59"/>
        <v>1280</v>
      </c>
      <c r="I82" s="15">
        <f>'[3]03'!J84</f>
        <v>270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23.7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23.7</v>
      </c>
      <c r="AE82" s="8">
        <f t="shared" si="43"/>
        <v>23.7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23.7</v>
      </c>
      <c r="AL82" s="8">
        <f t="shared" si="35"/>
        <v>222.60000000000002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222.60000000000002</v>
      </c>
      <c r="AT82" s="8">
        <v>23.7</v>
      </c>
      <c r="AU82" s="8">
        <v>23.7</v>
      </c>
      <c r="AW82" s="207">
        <v>23.7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23.7</v>
      </c>
      <c r="BD82" s="207">
        <v>23.7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23.7</v>
      </c>
      <c r="BL82" s="8">
        <f t="shared" si="53"/>
        <v>23.7</v>
      </c>
      <c r="BM82" s="8">
        <f t="shared" si="54"/>
        <v>23.7</v>
      </c>
      <c r="BN82" s="8">
        <f t="shared" si="55"/>
        <v>23.7</v>
      </c>
      <c r="BO82" s="8">
        <f t="shared" si="56"/>
        <v>23.7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960</v>
      </c>
      <c r="G83" s="16">
        <f>'[3]03'!G85</f>
        <v>0</v>
      </c>
      <c r="H83" s="17">
        <f t="shared" si="59"/>
        <v>1280</v>
      </c>
      <c r="I83" s="15">
        <f>'[3]03'!J85</f>
        <v>270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7">
        <v>26.99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26.99</v>
      </c>
      <c r="BD83" s="207">
        <v>26.99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960</v>
      </c>
      <c r="G84" s="16">
        <f>'[3]03'!G86</f>
        <v>0</v>
      </c>
      <c r="H84" s="17">
        <f t="shared" si="59"/>
        <v>1280</v>
      </c>
      <c r="I84" s="15">
        <f>'[3]03'!J86</f>
        <v>270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960</v>
      </c>
      <c r="G85" s="16">
        <f>'[3]03'!G87</f>
        <v>0</v>
      </c>
      <c r="H85" s="17">
        <f t="shared" si="59"/>
        <v>1280</v>
      </c>
      <c r="I85" s="15">
        <f>'[3]03'!J87</f>
        <v>270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960</v>
      </c>
      <c r="G86" s="16">
        <f>'[3]03'!G88</f>
        <v>0</v>
      </c>
      <c r="H86" s="17">
        <f t="shared" si="59"/>
        <v>1280</v>
      </c>
      <c r="I86" s="15">
        <f>'[3]03'!J88</f>
        <v>270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25.57</v>
      </c>
      <c r="AE86" s="8">
        <f t="shared" si="43"/>
        <v>25.57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25.57</v>
      </c>
      <c r="AL86" s="8">
        <f t="shared" si="35"/>
        <v>218.86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218.86</v>
      </c>
      <c r="AT86" s="8">
        <v>25.57</v>
      </c>
      <c r="AU86" s="8">
        <v>25.57</v>
      </c>
      <c r="AW86" s="207">
        <v>25.57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25.57</v>
      </c>
      <c r="BD86" s="207">
        <v>25.57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25.57</v>
      </c>
      <c r="BL86" s="8">
        <f t="shared" si="53"/>
        <v>25.57</v>
      </c>
      <c r="BM86" s="8">
        <f t="shared" si="54"/>
        <v>25.57</v>
      </c>
      <c r="BN86" s="8">
        <f t="shared" si="55"/>
        <v>25.57</v>
      </c>
      <c r="BO86" s="8">
        <f t="shared" si="56"/>
        <v>25.57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960</v>
      </c>
      <c r="G87" s="16">
        <f>'[3]03'!G89</f>
        <v>0</v>
      </c>
      <c r="H87" s="17">
        <f t="shared" si="59"/>
        <v>1280</v>
      </c>
      <c r="I87" s="15">
        <f>'[3]03'!J89</f>
        <v>270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25.57</v>
      </c>
      <c r="AE87" s="8">
        <f t="shared" si="43"/>
        <v>25.57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25.57</v>
      </c>
      <c r="AL87" s="8">
        <f t="shared" si="35"/>
        <v>218.86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218.86</v>
      </c>
      <c r="AT87" s="8">
        <v>25.57</v>
      </c>
      <c r="AU87" s="8">
        <v>25.57</v>
      </c>
      <c r="AW87" s="207">
        <v>25.57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25.57</v>
      </c>
      <c r="BD87" s="207">
        <v>25.57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25.57</v>
      </c>
      <c r="BL87" s="8">
        <f t="shared" si="53"/>
        <v>25.57</v>
      </c>
      <c r="BM87" s="8">
        <f t="shared" si="54"/>
        <v>25.57</v>
      </c>
      <c r="BN87" s="8">
        <f t="shared" si="55"/>
        <v>25.57</v>
      </c>
      <c r="BO87" s="8">
        <f t="shared" si="56"/>
        <v>25.57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960</v>
      </c>
      <c r="G88" s="16">
        <f>'[3]03'!G90</f>
        <v>0</v>
      </c>
      <c r="H88" s="17">
        <f t="shared" si="59"/>
        <v>1280</v>
      </c>
      <c r="I88" s="15">
        <f>'[3]03'!J90</f>
        <v>270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25.57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25.57</v>
      </c>
      <c r="AE88" s="8">
        <f t="shared" si="43"/>
        <v>25.57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25.57</v>
      </c>
      <c r="AL88" s="8">
        <f t="shared" si="35"/>
        <v>218.86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218.86</v>
      </c>
      <c r="AT88" s="8">
        <v>25.57</v>
      </c>
      <c r="AU88" s="8">
        <v>25.57</v>
      </c>
      <c r="AW88" s="207">
        <v>25.57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25.57</v>
      </c>
      <c r="BD88" s="207">
        <v>25.57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25.57</v>
      </c>
      <c r="BL88" s="8">
        <f t="shared" si="53"/>
        <v>25.57</v>
      </c>
      <c r="BM88" s="8">
        <f t="shared" si="54"/>
        <v>25.57</v>
      </c>
      <c r="BN88" s="8">
        <f t="shared" si="55"/>
        <v>25.57</v>
      </c>
      <c r="BO88" s="8">
        <f t="shared" si="56"/>
        <v>25.57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960</v>
      </c>
      <c r="G89" s="16">
        <f>'[3]03'!G91</f>
        <v>0</v>
      </c>
      <c r="H89" s="17">
        <f t="shared" si="59"/>
        <v>1280</v>
      </c>
      <c r="I89" s="15">
        <f>'[3]03'!J91</f>
        <v>270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25.57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25.57</v>
      </c>
      <c r="AE89" s="8">
        <f t="shared" si="43"/>
        <v>25.57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25.57</v>
      </c>
      <c r="AL89" s="8">
        <f t="shared" si="35"/>
        <v>218.86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218.86</v>
      </c>
      <c r="AT89" s="8">
        <v>25.57</v>
      </c>
      <c r="AU89" s="8">
        <v>25.57</v>
      </c>
      <c r="AW89" s="207">
        <v>25.57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25.57</v>
      </c>
      <c r="BD89" s="207">
        <v>25.57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25.57</v>
      </c>
      <c r="BL89" s="8">
        <f t="shared" si="53"/>
        <v>25.57</v>
      </c>
      <c r="BM89" s="8">
        <f t="shared" si="54"/>
        <v>25.57</v>
      </c>
      <c r="BN89" s="8">
        <f t="shared" si="55"/>
        <v>25.57</v>
      </c>
      <c r="BO89" s="8">
        <f t="shared" si="56"/>
        <v>25.57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960</v>
      </c>
      <c r="G90" s="16">
        <f>'[3]03'!G92</f>
        <v>0</v>
      </c>
      <c r="H90" s="17">
        <f t="shared" si="59"/>
        <v>1280</v>
      </c>
      <c r="I90" s="15">
        <f>'[3]03'!J92</f>
        <v>270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25.57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25.57</v>
      </c>
      <c r="AE90" s="8">
        <f t="shared" si="43"/>
        <v>25.57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25.57</v>
      </c>
      <c r="AL90" s="8">
        <f t="shared" si="35"/>
        <v>218.86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218.86</v>
      </c>
      <c r="AT90" s="8">
        <v>25.57</v>
      </c>
      <c r="AU90" s="8">
        <v>25.57</v>
      </c>
      <c r="AW90" s="207">
        <v>25.57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25.57</v>
      </c>
      <c r="BD90" s="207">
        <v>25.57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25.57</v>
      </c>
      <c r="BL90" s="8">
        <f t="shared" si="53"/>
        <v>25.57</v>
      </c>
      <c r="BM90" s="8">
        <f t="shared" si="54"/>
        <v>25.57</v>
      </c>
      <c r="BN90" s="8">
        <f t="shared" si="55"/>
        <v>25.57</v>
      </c>
      <c r="BO90" s="8">
        <f t="shared" si="56"/>
        <v>25.57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960</v>
      </c>
      <c r="G91" s="16">
        <f>'[3]03'!G93</f>
        <v>0</v>
      </c>
      <c r="H91" s="17">
        <f t="shared" si="59"/>
        <v>1280</v>
      </c>
      <c r="I91" s="15">
        <f>'[3]03'!J93</f>
        <v>270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25.57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25.57</v>
      </c>
      <c r="AE91" s="8">
        <f t="shared" si="43"/>
        <v>25.57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25.57</v>
      </c>
      <c r="AL91" s="8">
        <f t="shared" si="35"/>
        <v>218.86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218.86</v>
      </c>
      <c r="AT91" s="8">
        <v>25.57</v>
      </c>
      <c r="AU91" s="8">
        <v>25.57</v>
      </c>
      <c r="AW91" s="207">
        <v>25.57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25.57</v>
      </c>
      <c r="BD91" s="207">
        <v>25.57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25.57</v>
      </c>
      <c r="BL91" s="8">
        <f t="shared" si="53"/>
        <v>25.57</v>
      </c>
      <c r="BM91" s="8">
        <f t="shared" si="54"/>
        <v>25.57</v>
      </c>
      <c r="BN91" s="8">
        <f t="shared" si="55"/>
        <v>25.57</v>
      </c>
      <c r="BO91" s="8">
        <f t="shared" si="56"/>
        <v>25.57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960</v>
      </c>
      <c r="G92" s="16">
        <f>'[3]03'!G94</f>
        <v>0</v>
      </c>
      <c r="H92" s="17">
        <f t="shared" si="59"/>
        <v>1280</v>
      </c>
      <c r="I92" s="15">
        <f>'[3]03'!J94</f>
        <v>270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960</v>
      </c>
      <c r="G93" s="16">
        <f>'[3]03'!G95</f>
        <v>0</v>
      </c>
      <c r="H93" s="17">
        <f t="shared" si="59"/>
        <v>1280</v>
      </c>
      <c r="I93" s="15">
        <f>'[3]03'!J95</f>
        <v>270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25.57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25.57</v>
      </c>
      <c r="AE93" s="8">
        <f t="shared" si="43"/>
        <v>25.57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25.57</v>
      </c>
      <c r="AL93" s="8">
        <f t="shared" si="35"/>
        <v>218.86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218.86</v>
      </c>
      <c r="AT93" s="8">
        <v>25.57</v>
      </c>
      <c r="AU93" s="8">
        <v>25.57</v>
      </c>
      <c r="AW93" s="207">
        <v>25.57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25.57</v>
      </c>
      <c r="BD93" s="207">
        <v>25.57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25.57</v>
      </c>
      <c r="BL93" s="8">
        <f t="shared" si="53"/>
        <v>25.57</v>
      </c>
      <c r="BM93" s="8">
        <f t="shared" si="54"/>
        <v>25.57</v>
      </c>
      <c r="BN93" s="8">
        <f t="shared" si="55"/>
        <v>25.57</v>
      </c>
      <c r="BO93" s="8">
        <f t="shared" si="56"/>
        <v>25.57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960</v>
      </c>
      <c r="G94" s="16">
        <f>'[3]03'!G96</f>
        <v>0</v>
      </c>
      <c r="H94" s="17">
        <f t="shared" si="59"/>
        <v>1280</v>
      </c>
      <c r="I94" s="15">
        <f>'[3]03'!J96</f>
        <v>270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25.57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25.57</v>
      </c>
      <c r="AE94" s="8">
        <f t="shared" si="43"/>
        <v>25.57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25.57</v>
      </c>
      <c r="AL94" s="8">
        <f t="shared" si="35"/>
        <v>218.86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218.86</v>
      </c>
      <c r="AT94" s="8">
        <v>25.57</v>
      </c>
      <c r="AU94" s="8">
        <v>25.57</v>
      </c>
      <c r="AW94" s="207">
        <v>25.57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25.57</v>
      </c>
      <c r="BD94" s="207">
        <v>25.57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25.57</v>
      </c>
      <c r="BL94" s="8">
        <f t="shared" si="53"/>
        <v>25.57</v>
      </c>
      <c r="BM94" s="8">
        <f t="shared" si="54"/>
        <v>25.57</v>
      </c>
      <c r="BN94" s="8">
        <f t="shared" si="55"/>
        <v>25.57</v>
      </c>
      <c r="BO94" s="8">
        <f t="shared" si="56"/>
        <v>25.57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960</v>
      </c>
      <c r="G95" s="16">
        <f>'[3]03'!G97</f>
        <v>0</v>
      </c>
      <c r="H95" s="17">
        <f t="shared" si="59"/>
        <v>1280</v>
      </c>
      <c r="I95" s="15">
        <f>'[3]03'!J97</f>
        <v>270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25.57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25.57</v>
      </c>
      <c r="AE95" s="8">
        <f t="shared" si="43"/>
        <v>25.57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25.57</v>
      </c>
      <c r="AL95" s="8">
        <f t="shared" si="35"/>
        <v>218.86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218.86</v>
      </c>
      <c r="AT95" s="8">
        <v>25.57</v>
      </c>
      <c r="AU95" s="8">
        <v>25.57</v>
      </c>
      <c r="AW95" s="207">
        <v>25.57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25.57</v>
      </c>
      <c r="BD95" s="207">
        <v>25.57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25.57</v>
      </c>
      <c r="BL95" s="8">
        <f t="shared" si="53"/>
        <v>25.57</v>
      </c>
      <c r="BM95" s="8">
        <f t="shared" si="54"/>
        <v>25.57</v>
      </c>
      <c r="BN95" s="8">
        <f t="shared" si="55"/>
        <v>25.57</v>
      </c>
      <c r="BO95" s="8">
        <f t="shared" si="56"/>
        <v>25.57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960</v>
      </c>
      <c r="G96" s="16">
        <f>'[3]03'!G98</f>
        <v>0</v>
      </c>
      <c r="H96" s="17">
        <f t="shared" si="59"/>
        <v>1280</v>
      </c>
      <c r="I96" s="15">
        <f>'[3]03'!J98</f>
        <v>270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25.57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25.57</v>
      </c>
      <c r="AE96" s="8">
        <f t="shared" si="43"/>
        <v>25.57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25.57</v>
      </c>
      <c r="AL96" s="8">
        <f t="shared" si="35"/>
        <v>218.86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218.86</v>
      </c>
      <c r="AT96" s="8">
        <v>25.57</v>
      </c>
      <c r="AU96" s="8">
        <v>25.57</v>
      </c>
      <c r="AW96" s="207">
        <v>25.57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25.57</v>
      </c>
      <c r="BD96" s="207">
        <v>25.57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25.57</v>
      </c>
      <c r="BL96" s="8">
        <f t="shared" si="53"/>
        <v>25.57</v>
      </c>
      <c r="BM96" s="8">
        <f t="shared" si="54"/>
        <v>25.57</v>
      </c>
      <c r="BN96" s="8">
        <f t="shared" si="55"/>
        <v>25.57</v>
      </c>
      <c r="BO96" s="8">
        <f t="shared" si="56"/>
        <v>25.57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960</v>
      </c>
      <c r="G97" s="16">
        <f>'[3]03'!G99</f>
        <v>0</v>
      </c>
      <c r="H97" s="17">
        <f t="shared" si="59"/>
        <v>1280</v>
      </c>
      <c r="I97" s="15">
        <f>'[3]03'!J99</f>
        <v>270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25.57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25.57</v>
      </c>
      <c r="AE97" s="8">
        <f t="shared" si="43"/>
        <v>25.57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25.57</v>
      </c>
      <c r="AL97" s="8">
        <f t="shared" si="35"/>
        <v>218.86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218.86</v>
      </c>
      <c r="AT97" s="8">
        <v>25.57</v>
      </c>
      <c r="AU97" s="8">
        <v>25.57</v>
      </c>
      <c r="AW97" s="207">
        <v>25.57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25.57</v>
      </c>
      <c r="BD97" s="207">
        <v>25.57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25.57</v>
      </c>
      <c r="BL97" s="8">
        <f t="shared" si="53"/>
        <v>25.57</v>
      </c>
      <c r="BM97" s="8">
        <f t="shared" si="54"/>
        <v>25.57</v>
      </c>
      <c r="BN97" s="8">
        <f t="shared" si="55"/>
        <v>25.57</v>
      </c>
      <c r="BO97" s="8">
        <f t="shared" si="56"/>
        <v>25.57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960</v>
      </c>
      <c r="G98" s="16">
        <f>'[3]03'!G100</f>
        <v>0</v>
      </c>
      <c r="H98" s="17">
        <f t="shared" si="59"/>
        <v>1280</v>
      </c>
      <c r="I98" s="15">
        <f>'[3]03'!J100</f>
        <v>270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25.57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25.57</v>
      </c>
      <c r="AE98" s="8">
        <f t="shared" si="43"/>
        <v>25.57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25.57</v>
      </c>
      <c r="AL98" s="8">
        <f t="shared" si="35"/>
        <v>218.86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218.86</v>
      </c>
      <c r="AT98" s="8">
        <v>25.57</v>
      </c>
      <c r="AU98" s="8">
        <v>25.57</v>
      </c>
      <c r="AW98" s="207">
        <v>25.57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25.57</v>
      </c>
      <c r="BD98" s="207">
        <v>25.57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25.57</v>
      </c>
      <c r="BL98" s="8">
        <f t="shared" si="53"/>
        <v>25.57</v>
      </c>
      <c r="BM98" s="8">
        <f t="shared" si="54"/>
        <v>25.57</v>
      </c>
      <c r="BN98" s="8">
        <f t="shared" si="55"/>
        <v>25.57</v>
      </c>
      <c r="BO98" s="8">
        <f t="shared" si="56"/>
        <v>25.57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22.92</v>
      </c>
      <c r="G99" s="15">
        <f t="shared" si="62"/>
        <v>0</v>
      </c>
      <c r="H99" s="15">
        <f t="shared" si="62"/>
        <v>30.6</v>
      </c>
      <c r="I99" s="15">
        <f t="shared" si="62"/>
        <v>6.6572320000000005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6.6572320000000005</v>
      </c>
      <c r="P99" s="15">
        <f t="shared" si="62"/>
        <v>2.4E-2</v>
      </c>
      <c r="Q99" s="15">
        <f t="shared" si="62"/>
        <v>6.6572320000000005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6.6572320000000005</v>
      </c>
      <c r="X99" s="15">
        <f t="shared" si="62"/>
        <v>0.68765750000000025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0.68765750000000025</v>
      </c>
      <c r="AE99" s="15">
        <f t="shared" si="62"/>
        <v>0.62825250000000021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0.62825250000000021</v>
      </c>
      <c r="AL99" s="15">
        <f t="shared" si="62"/>
        <v>5.3413220000000061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5.3413220000000061</v>
      </c>
      <c r="AS99" s="15">
        <f t="shared" si="62"/>
        <v>0</v>
      </c>
      <c r="AT99" s="15">
        <f t="shared" si="62"/>
        <v>0.68384000000000034</v>
      </c>
      <c r="AU99" s="15">
        <f t="shared" si="62"/>
        <v>0.68737000000000037</v>
      </c>
      <c r="AV99" s="15">
        <f t="shared" si="62"/>
        <v>0</v>
      </c>
      <c r="AW99" s="15">
        <f t="shared" si="62"/>
        <v>0.68765750000000025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0.68765750000000025</v>
      </c>
      <c r="BD99" s="15">
        <f t="shared" si="62"/>
        <v>0.62825250000000021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0.62825250000000021</v>
      </c>
      <c r="BK99" s="15"/>
      <c r="BL99" s="15">
        <f t="shared" si="63"/>
        <v>0.68384000000000034</v>
      </c>
      <c r="BM99" s="15">
        <f t="shared" si="63"/>
        <v>0.68737000000000037</v>
      </c>
      <c r="BN99" s="15">
        <f t="shared" si="63"/>
        <v>0.68765750000000025</v>
      </c>
      <c r="BO99" s="15">
        <f t="shared" si="63"/>
        <v>0.62825250000000021</v>
      </c>
      <c r="BP99" s="15">
        <f t="shared" si="63"/>
        <v>-3.8174999999999893E-3</v>
      </c>
      <c r="BQ99" s="15">
        <f t="shared" si="63"/>
        <v>5.9117499999999996E-2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44868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-0.5</v>
      </c>
      <c r="E3">
        <f>PPCL!N3</f>
        <v>0</v>
      </c>
      <c r="F3">
        <f>B3+C3</f>
        <v>210</v>
      </c>
      <c r="G3">
        <f>D3+E3</f>
        <v>-0.5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-0.5</v>
      </c>
      <c r="P3">
        <v>-0.14144999999999996</v>
      </c>
      <c r="Q3">
        <v>-8.0350000000000005E-2</v>
      </c>
      <c r="R3">
        <v>-3.0300000000000004E-2</v>
      </c>
      <c r="S3">
        <v>-0.1515</v>
      </c>
      <c r="T3">
        <v>-9.64E-2</v>
      </c>
      <c r="U3" s="156">
        <f t="shared" ref="U3:U66" si="2">SUM(P3:T3)</f>
        <v>-0.49999999999999994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-0.5</v>
      </c>
      <c r="E4">
        <f>PPCL!N4</f>
        <v>0</v>
      </c>
      <c r="F4">
        <f t="shared" ref="F4:F67" si="4">B4+C4</f>
        <v>210</v>
      </c>
      <c r="G4">
        <f t="shared" ref="G4:G67" si="5">D4+E4</f>
        <v>-0.5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-0.5</v>
      </c>
      <c r="P4">
        <v>-0.14144999999999996</v>
      </c>
      <c r="Q4">
        <v>-8.0350000000000005E-2</v>
      </c>
      <c r="R4">
        <v>-3.0300000000000004E-2</v>
      </c>
      <c r="S4">
        <v>-0.1515</v>
      </c>
      <c r="T4">
        <v>-9.64E-2</v>
      </c>
      <c r="U4" s="156">
        <f t="shared" si="2"/>
        <v>-0.49999999999999994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-0.5</v>
      </c>
      <c r="E5">
        <f>PPCL!N5</f>
        <v>0</v>
      </c>
      <c r="F5">
        <f t="shared" si="4"/>
        <v>210</v>
      </c>
      <c r="G5">
        <f t="shared" si="5"/>
        <v>-0.5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-0.5</v>
      </c>
      <c r="P5">
        <v>-0.14144999999999996</v>
      </c>
      <c r="Q5">
        <v>-8.0350000000000005E-2</v>
      </c>
      <c r="R5">
        <v>-3.0300000000000004E-2</v>
      </c>
      <c r="S5">
        <v>-0.1515</v>
      </c>
      <c r="T5">
        <v>-9.64E-2</v>
      </c>
      <c r="U5" s="156">
        <f t="shared" si="2"/>
        <v>-0.49999999999999994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-0.5</v>
      </c>
      <c r="E6">
        <f>PPCL!N6</f>
        <v>0</v>
      </c>
      <c r="F6">
        <f t="shared" si="4"/>
        <v>210</v>
      </c>
      <c r="G6">
        <f t="shared" si="5"/>
        <v>-0.5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-0.5</v>
      </c>
      <c r="P6">
        <v>-0.14144999999999996</v>
      </c>
      <c r="Q6">
        <v>-8.0350000000000005E-2</v>
      </c>
      <c r="R6">
        <v>-3.0300000000000004E-2</v>
      </c>
      <c r="S6">
        <v>-0.1515</v>
      </c>
      <c r="T6">
        <v>-9.64E-2</v>
      </c>
      <c r="U6" s="156">
        <f t="shared" si="2"/>
        <v>-0.49999999999999994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-0.5</v>
      </c>
      <c r="E7">
        <f>PPCL!N7</f>
        <v>0</v>
      </c>
      <c r="F7">
        <f t="shared" si="4"/>
        <v>210</v>
      </c>
      <c r="G7">
        <f t="shared" si="5"/>
        <v>-0.5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0.5</v>
      </c>
      <c r="N7">
        <f t="shared" si="0"/>
        <v>0.5</v>
      </c>
      <c r="O7" s="154">
        <f t="shared" si="1"/>
        <v>-1</v>
      </c>
      <c r="P7">
        <v>0</v>
      </c>
      <c r="Q7">
        <v>0</v>
      </c>
      <c r="R7">
        <v>0</v>
      </c>
      <c r="S7">
        <v>0</v>
      </c>
      <c r="T7">
        <v>-0.5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-0.5</v>
      </c>
      <c r="E8">
        <f>PPCL!N8</f>
        <v>0</v>
      </c>
      <c r="F8">
        <f t="shared" si="4"/>
        <v>210</v>
      </c>
      <c r="G8">
        <f t="shared" si="5"/>
        <v>-0.5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0.5</v>
      </c>
      <c r="N8">
        <f t="shared" si="0"/>
        <v>0.5</v>
      </c>
      <c r="O8" s="154">
        <f t="shared" si="1"/>
        <v>-1</v>
      </c>
      <c r="P8">
        <v>0</v>
      </c>
      <c r="Q8">
        <v>0</v>
      </c>
      <c r="R8">
        <v>0</v>
      </c>
      <c r="S8">
        <v>0</v>
      </c>
      <c r="T8">
        <v>-0.5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-0.5</v>
      </c>
      <c r="E9">
        <f>PPCL!N9</f>
        <v>0</v>
      </c>
      <c r="F9">
        <f t="shared" si="4"/>
        <v>210</v>
      </c>
      <c r="G9">
        <f t="shared" si="5"/>
        <v>-0.5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0.5</v>
      </c>
      <c r="N9">
        <f t="shared" si="0"/>
        <v>0.5</v>
      </c>
      <c r="O9" s="154">
        <f t="shared" si="1"/>
        <v>-1</v>
      </c>
      <c r="P9">
        <v>0</v>
      </c>
      <c r="Q9">
        <v>0</v>
      </c>
      <c r="R9">
        <v>0</v>
      </c>
      <c r="S9">
        <v>0</v>
      </c>
      <c r="T9">
        <v>-0.5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-0.5</v>
      </c>
      <c r="E10">
        <f>PPCL!N10</f>
        <v>0</v>
      </c>
      <c r="F10">
        <f t="shared" si="4"/>
        <v>210</v>
      </c>
      <c r="G10">
        <f t="shared" si="5"/>
        <v>-0.5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0.5</v>
      </c>
      <c r="N10">
        <f t="shared" si="0"/>
        <v>0.5</v>
      </c>
      <c r="O10" s="154">
        <f t="shared" si="1"/>
        <v>-1</v>
      </c>
      <c r="P10">
        <v>0</v>
      </c>
      <c r="Q10">
        <v>0</v>
      </c>
      <c r="R10">
        <v>0</v>
      </c>
      <c r="S10">
        <v>0</v>
      </c>
      <c r="T10">
        <v>-0.5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-0.5</v>
      </c>
      <c r="E11">
        <f>PPCL!N11</f>
        <v>0</v>
      </c>
      <c r="F11">
        <f t="shared" si="4"/>
        <v>210</v>
      </c>
      <c r="G11">
        <f t="shared" si="5"/>
        <v>-0.5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0.5</v>
      </c>
      <c r="N11">
        <f t="shared" si="0"/>
        <v>0.5</v>
      </c>
      <c r="O11" s="154">
        <f t="shared" si="1"/>
        <v>-1</v>
      </c>
      <c r="P11">
        <v>0</v>
      </c>
      <c r="Q11">
        <v>0</v>
      </c>
      <c r="R11">
        <v>0</v>
      </c>
      <c r="S11">
        <v>0</v>
      </c>
      <c r="T11">
        <v>-0.5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-0.5</v>
      </c>
      <c r="E12">
        <f>PPCL!N12</f>
        <v>0</v>
      </c>
      <c r="F12">
        <f t="shared" si="4"/>
        <v>210</v>
      </c>
      <c r="G12">
        <f t="shared" si="5"/>
        <v>-0.5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0.5</v>
      </c>
      <c r="N12">
        <f t="shared" si="0"/>
        <v>0.5</v>
      </c>
      <c r="O12" s="154">
        <f t="shared" si="1"/>
        <v>-1</v>
      </c>
      <c r="P12">
        <v>0</v>
      </c>
      <c r="Q12">
        <v>0</v>
      </c>
      <c r="R12">
        <v>0</v>
      </c>
      <c r="S12">
        <v>0</v>
      </c>
      <c r="T12">
        <v>-0.5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-0.5</v>
      </c>
      <c r="E13">
        <f>PPCL!N13</f>
        <v>0</v>
      </c>
      <c r="F13">
        <f t="shared" si="4"/>
        <v>210</v>
      </c>
      <c r="G13">
        <f t="shared" si="5"/>
        <v>-0.5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0.5</v>
      </c>
      <c r="N13">
        <f t="shared" si="0"/>
        <v>0.5</v>
      </c>
      <c r="O13" s="154">
        <f t="shared" si="1"/>
        <v>-1</v>
      </c>
      <c r="P13">
        <v>0</v>
      </c>
      <c r="Q13">
        <v>0</v>
      </c>
      <c r="R13">
        <v>0</v>
      </c>
      <c r="S13">
        <v>0</v>
      </c>
      <c r="T13">
        <v>-0.5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-0.5</v>
      </c>
      <c r="E14">
        <f>PPCL!N14</f>
        <v>0</v>
      </c>
      <c r="F14">
        <f t="shared" si="4"/>
        <v>210</v>
      </c>
      <c r="G14">
        <f t="shared" si="5"/>
        <v>-0.5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0.5</v>
      </c>
      <c r="N14">
        <f t="shared" si="0"/>
        <v>0.5</v>
      </c>
      <c r="O14" s="154">
        <f t="shared" si="1"/>
        <v>-1</v>
      </c>
      <c r="P14">
        <v>0</v>
      </c>
      <c r="Q14">
        <v>0</v>
      </c>
      <c r="R14">
        <v>0</v>
      </c>
      <c r="S14">
        <v>0</v>
      </c>
      <c r="T14">
        <v>-0.5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-0.5</v>
      </c>
      <c r="E15">
        <f>PPCL!N15</f>
        <v>0</v>
      </c>
      <c r="F15">
        <f t="shared" si="4"/>
        <v>210</v>
      </c>
      <c r="G15">
        <f t="shared" si="5"/>
        <v>-0.5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0.5</v>
      </c>
      <c r="N15">
        <f t="shared" si="0"/>
        <v>0.5</v>
      </c>
      <c r="O15" s="154">
        <f t="shared" si="1"/>
        <v>-1</v>
      </c>
      <c r="P15">
        <v>0</v>
      </c>
      <c r="Q15">
        <v>0</v>
      </c>
      <c r="R15">
        <v>0</v>
      </c>
      <c r="S15">
        <v>0</v>
      </c>
      <c r="T15">
        <v>-0.5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-0.5</v>
      </c>
      <c r="E16">
        <f>PPCL!N16</f>
        <v>0</v>
      </c>
      <c r="F16">
        <f t="shared" si="4"/>
        <v>210</v>
      </c>
      <c r="G16">
        <f t="shared" si="5"/>
        <v>-0.5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0.5</v>
      </c>
      <c r="N16">
        <f t="shared" si="0"/>
        <v>0.5</v>
      </c>
      <c r="O16" s="154">
        <f t="shared" si="1"/>
        <v>-1</v>
      </c>
      <c r="P16">
        <v>0</v>
      </c>
      <c r="Q16">
        <v>0</v>
      </c>
      <c r="R16">
        <v>0</v>
      </c>
      <c r="S16">
        <v>0</v>
      </c>
      <c r="T16">
        <v>-0.5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-0.5</v>
      </c>
      <c r="E17">
        <f>PPCL!N17</f>
        <v>0</v>
      </c>
      <c r="F17">
        <f t="shared" si="4"/>
        <v>210</v>
      </c>
      <c r="G17">
        <f t="shared" si="5"/>
        <v>-0.5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0.5</v>
      </c>
      <c r="N17">
        <f t="shared" si="0"/>
        <v>0.5</v>
      </c>
      <c r="O17" s="154">
        <f t="shared" si="1"/>
        <v>-1</v>
      </c>
      <c r="P17">
        <v>0</v>
      </c>
      <c r="Q17">
        <v>0</v>
      </c>
      <c r="R17">
        <v>0</v>
      </c>
      <c r="S17">
        <v>0</v>
      </c>
      <c r="T17">
        <v>-0.5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-0.5</v>
      </c>
      <c r="E18">
        <f>PPCL!N18</f>
        <v>0</v>
      </c>
      <c r="F18">
        <f t="shared" si="4"/>
        <v>210</v>
      </c>
      <c r="G18">
        <f t="shared" si="5"/>
        <v>-0.5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0.5</v>
      </c>
      <c r="N18">
        <f t="shared" si="0"/>
        <v>0.5</v>
      </c>
      <c r="O18" s="154">
        <f t="shared" si="1"/>
        <v>-1</v>
      </c>
      <c r="P18">
        <v>0</v>
      </c>
      <c r="Q18">
        <v>0</v>
      </c>
      <c r="R18">
        <v>0</v>
      </c>
      <c r="S18">
        <v>0</v>
      </c>
      <c r="T18">
        <v>-0.5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-0.5</v>
      </c>
      <c r="E19">
        <f>PPCL!N19</f>
        <v>0</v>
      </c>
      <c r="F19">
        <f t="shared" si="4"/>
        <v>210</v>
      </c>
      <c r="G19">
        <f t="shared" si="5"/>
        <v>-0.5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0.5</v>
      </c>
      <c r="N19">
        <f t="shared" si="0"/>
        <v>0.5</v>
      </c>
      <c r="O19" s="154">
        <f t="shared" si="1"/>
        <v>-1</v>
      </c>
      <c r="P19">
        <v>0</v>
      </c>
      <c r="Q19">
        <v>0</v>
      </c>
      <c r="R19">
        <v>0</v>
      </c>
      <c r="S19">
        <v>0</v>
      </c>
      <c r="T19">
        <v>-0.5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-0.5</v>
      </c>
      <c r="E20">
        <f>PPCL!N20</f>
        <v>0</v>
      </c>
      <c r="F20">
        <f t="shared" si="4"/>
        <v>210</v>
      </c>
      <c r="G20">
        <f t="shared" si="5"/>
        <v>-0.5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0.5</v>
      </c>
      <c r="N20">
        <f t="shared" si="0"/>
        <v>0.5</v>
      </c>
      <c r="O20" s="154">
        <f t="shared" si="1"/>
        <v>-1</v>
      </c>
      <c r="P20">
        <v>0</v>
      </c>
      <c r="Q20">
        <v>0</v>
      </c>
      <c r="R20">
        <v>0</v>
      </c>
      <c r="S20">
        <v>0</v>
      </c>
      <c r="T20">
        <v>-0.5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-0.5</v>
      </c>
      <c r="E21">
        <f>PPCL!N21</f>
        <v>0</v>
      </c>
      <c r="F21">
        <f t="shared" si="4"/>
        <v>210</v>
      </c>
      <c r="G21">
        <f t="shared" si="5"/>
        <v>-0.5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0.5</v>
      </c>
      <c r="N21">
        <f t="shared" si="0"/>
        <v>0.5</v>
      </c>
      <c r="O21" s="154">
        <f t="shared" si="1"/>
        <v>-1</v>
      </c>
      <c r="P21">
        <v>0</v>
      </c>
      <c r="Q21">
        <v>0</v>
      </c>
      <c r="R21">
        <v>0</v>
      </c>
      <c r="S21">
        <v>0</v>
      </c>
      <c r="T21">
        <v>-0.5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-0.5</v>
      </c>
      <c r="E22">
        <f>PPCL!N22</f>
        <v>0</v>
      </c>
      <c r="F22">
        <f t="shared" si="4"/>
        <v>210</v>
      </c>
      <c r="G22">
        <f t="shared" si="5"/>
        <v>-0.5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0.5</v>
      </c>
      <c r="N22">
        <f t="shared" si="0"/>
        <v>0.5</v>
      </c>
      <c r="O22" s="154">
        <f t="shared" si="1"/>
        <v>-1</v>
      </c>
      <c r="P22">
        <v>0</v>
      </c>
      <c r="Q22">
        <v>0</v>
      </c>
      <c r="R22">
        <v>0</v>
      </c>
      <c r="S22">
        <v>0</v>
      </c>
      <c r="T22">
        <v>-0.5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-0.5</v>
      </c>
      <c r="E23">
        <f>PPCL!N23</f>
        <v>0</v>
      </c>
      <c r="F23">
        <f t="shared" si="4"/>
        <v>210</v>
      </c>
      <c r="G23">
        <f t="shared" si="5"/>
        <v>-0.5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0.5</v>
      </c>
      <c r="N23">
        <f t="shared" si="0"/>
        <v>0.5</v>
      </c>
      <c r="O23" s="154">
        <f t="shared" si="1"/>
        <v>-1</v>
      </c>
      <c r="P23">
        <v>0</v>
      </c>
      <c r="Q23">
        <v>0</v>
      </c>
      <c r="R23">
        <v>0</v>
      </c>
      <c r="S23">
        <v>0</v>
      </c>
      <c r="T23">
        <v>-0.5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-0.5</v>
      </c>
      <c r="E24">
        <f>PPCL!N24</f>
        <v>0</v>
      </c>
      <c r="F24">
        <f t="shared" si="4"/>
        <v>210</v>
      </c>
      <c r="G24">
        <f t="shared" si="5"/>
        <v>-0.5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0.5</v>
      </c>
      <c r="N24">
        <f t="shared" si="0"/>
        <v>0.5</v>
      </c>
      <c r="O24" s="154">
        <f t="shared" si="1"/>
        <v>-1</v>
      </c>
      <c r="P24">
        <v>0</v>
      </c>
      <c r="Q24">
        <v>0</v>
      </c>
      <c r="R24">
        <v>0</v>
      </c>
      <c r="S24">
        <v>0</v>
      </c>
      <c r="T24">
        <v>-0.5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-0.5</v>
      </c>
      <c r="E25">
        <f>PPCL!N25</f>
        <v>0</v>
      </c>
      <c r="F25">
        <f t="shared" si="4"/>
        <v>210</v>
      </c>
      <c r="G25">
        <f t="shared" si="5"/>
        <v>-0.5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0.5</v>
      </c>
      <c r="N25">
        <f t="shared" si="0"/>
        <v>0.5</v>
      </c>
      <c r="O25" s="154">
        <f t="shared" si="1"/>
        <v>-1</v>
      </c>
      <c r="P25">
        <v>0</v>
      </c>
      <c r="Q25">
        <v>0</v>
      </c>
      <c r="R25">
        <v>0</v>
      </c>
      <c r="S25">
        <v>0</v>
      </c>
      <c r="T25">
        <v>-0.5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-0.5</v>
      </c>
      <c r="E26">
        <f>PPCL!N26</f>
        <v>0</v>
      </c>
      <c r="F26">
        <f t="shared" si="4"/>
        <v>210</v>
      </c>
      <c r="G26">
        <f t="shared" si="5"/>
        <v>-0.5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0.5</v>
      </c>
      <c r="N26">
        <f t="shared" si="0"/>
        <v>0.5</v>
      </c>
      <c r="O26" s="154">
        <f t="shared" si="1"/>
        <v>-1</v>
      </c>
      <c r="P26">
        <v>0</v>
      </c>
      <c r="Q26">
        <v>0</v>
      </c>
      <c r="R26">
        <v>0</v>
      </c>
      <c r="S26">
        <v>0</v>
      </c>
      <c r="T26">
        <v>-0.5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-0.5</v>
      </c>
      <c r="E27">
        <f>PPCL!N27</f>
        <v>0</v>
      </c>
      <c r="F27">
        <f t="shared" si="4"/>
        <v>210</v>
      </c>
      <c r="G27">
        <f t="shared" si="5"/>
        <v>-0.5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0.5</v>
      </c>
      <c r="N27">
        <f t="shared" si="0"/>
        <v>0.5</v>
      </c>
      <c r="O27" s="154">
        <f t="shared" si="1"/>
        <v>-1</v>
      </c>
      <c r="P27">
        <v>0</v>
      </c>
      <c r="Q27">
        <v>0</v>
      </c>
      <c r="R27">
        <v>0</v>
      </c>
      <c r="S27">
        <v>0</v>
      </c>
      <c r="T27">
        <v>-0.5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-0.5</v>
      </c>
      <c r="E28">
        <f>PPCL!N28</f>
        <v>0</v>
      </c>
      <c r="F28">
        <f t="shared" si="4"/>
        <v>210</v>
      </c>
      <c r="G28">
        <f t="shared" si="5"/>
        <v>-0.5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0.5</v>
      </c>
      <c r="N28">
        <f t="shared" si="0"/>
        <v>0.5</v>
      </c>
      <c r="O28" s="154">
        <f t="shared" si="1"/>
        <v>-1</v>
      </c>
      <c r="P28">
        <v>0</v>
      </c>
      <c r="Q28">
        <v>0</v>
      </c>
      <c r="R28">
        <v>0</v>
      </c>
      <c r="S28">
        <v>0</v>
      </c>
      <c r="T28">
        <v>-0.5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-0.5</v>
      </c>
      <c r="E29">
        <f>PPCL!N29</f>
        <v>0</v>
      </c>
      <c r="F29">
        <f t="shared" si="4"/>
        <v>210</v>
      </c>
      <c r="G29">
        <f t="shared" si="5"/>
        <v>-0.5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0.5</v>
      </c>
      <c r="N29">
        <f t="shared" si="0"/>
        <v>0.5</v>
      </c>
      <c r="O29" s="154">
        <f t="shared" si="1"/>
        <v>-1</v>
      </c>
      <c r="P29">
        <v>0</v>
      </c>
      <c r="Q29">
        <v>0</v>
      </c>
      <c r="R29">
        <v>0</v>
      </c>
      <c r="S29">
        <v>0</v>
      </c>
      <c r="T29">
        <v>-0.5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-0.5</v>
      </c>
      <c r="E30">
        <f>PPCL!N30</f>
        <v>0</v>
      </c>
      <c r="F30">
        <f t="shared" si="4"/>
        <v>210</v>
      </c>
      <c r="G30">
        <f t="shared" si="5"/>
        <v>-0.5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0.5</v>
      </c>
      <c r="N30">
        <f t="shared" si="0"/>
        <v>0.5</v>
      </c>
      <c r="O30" s="154">
        <f t="shared" si="1"/>
        <v>-1</v>
      </c>
      <c r="P30">
        <v>0</v>
      </c>
      <c r="Q30">
        <v>0</v>
      </c>
      <c r="R30">
        <v>0</v>
      </c>
      <c r="S30">
        <v>0</v>
      </c>
      <c r="T30">
        <v>-0.5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-0.5</v>
      </c>
      <c r="E31">
        <f>PPCL!N31</f>
        <v>0</v>
      </c>
      <c r="F31">
        <f t="shared" si="4"/>
        <v>210</v>
      </c>
      <c r="G31">
        <f t="shared" si="5"/>
        <v>-0.5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0.5</v>
      </c>
      <c r="N31">
        <f t="shared" si="0"/>
        <v>0.5</v>
      </c>
      <c r="O31" s="154">
        <f t="shared" si="1"/>
        <v>-1</v>
      </c>
      <c r="P31">
        <v>0</v>
      </c>
      <c r="Q31">
        <v>0</v>
      </c>
      <c r="R31">
        <v>0</v>
      </c>
      <c r="S31">
        <v>0</v>
      </c>
      <c r="T31">
        <v>-0.5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-0.5</v>
      </c>
      <c r="E32">
        <f>PPCL!N32</f>
        <v>0</v>
      </c>
      <c r="F32">
        <f t="shared" si="4"/>
        <v>210</v>
      </c>
      <c r="G32">
        <f t="shared" si="5"/>
        <v>-0.5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0.5</v>
      </c>
      <c r="N32">
        <f t="shared" si="0"/>
        <v>0.5</v>
      </c>
      <c r="O32" s="154">
        <f t="shared" si="1"/>
        <v>-1</v>
      </c>
      <c r="P32">
        <v>0</v>
      </c>
      <c r="Q32">
        <v>0</v>
      </c>
      <c r="R32">
        <v>0</v>
      </c>
      <c r="S32">
        <v>0</v>
      </c>
      <c r="T32">
        <v>-0.5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-0.5</v>
      </c>
      <c r="E33">
        <f>PPCL!N33</f>
        <v>0</v>
      </c>
      <c r="F33">
        <f t="shared" si="4"/>
        <v>210</v>
      </c>
      <c r="G33">
        <f t="shared" si="5"/>
        <v>-0.5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0.5</v>
      </c>
      <c r="N33">
        <f t="shared" si="0"/>
        <v>0.5</v>
      </c>
      <c r="O33" s="154">
        <f t="shared" si="1"/>
        <v>-1</v>
      </c>
      <c r="P33">
        <v>0</v>
      </c>
      <c r="Q33">
        <v>0</v>
      </c>
      <c r="R33">
        <v>0</v>
      </c>
      <c r="S33">
        <v>0</v>
      </c>
      <c r="T33">
        <v>-0.5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-0.5</v>
      </c>
      <c r="E34">
        <f>PPCL!N34</f>
        <v>0</v>
      </c>
      <c r="F34">
        <f t="shared" si="4"/>
        <v>210</v>
      </c>
      <c r="G34">
        <f t="shared" si="5"/>
        <v>-0.5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0.5</v>
      </c>
      <c r="N34">
        <f t="shared" si="0"/>
        <v>0.5</v>
      </c>
      <c r="O34" s="154">
        <f t="shared" si="1"/>
        <v>-1</v>
      </c>
      <c r="P34">
        <v>0</v>
      </c>
      <c r="Q34">
        <v>0</v>
      </c>
      <c r="R34">
        <v>0</v>
      </c>
      <c r="S34">
        <v>0</v>
      </c>
      <c r="T34">
        <v>-0.5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-0.5</v>
      </c>
      <c r="E35">
        <f>PPCL!N35</f>
        <v>0</v>
      </c>
      <c r="F35">
        <f t="shared" si="4"/>
        <v>210</v>
      </c>
      <c r="G35">
        <f t="shared" si="5"/>
        <v>-0.5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0.5</v>
      </c>
      <c r="N35">
        <f t="shared" si="0"/>
        <v>0.5</v>
      </c>
      <c r="O35" s="154">
        <f t="shared" si="1"/>
        <v>-1</v>
      </c>
      <c r="P35">
        <v>0</v>
      </c>
      <c r="Q35">
        <v>0</v>
      </c>
      <c r="R35">
        <v>0</v>
      </c>
      <c r="S35">
        <v>0</v>
      </c>
      <c r="T35">
        <v>-0.5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-0.5</v>
      </c>
      <c r="E36">
        <f>PPCL!N36</f>
        <v>0</v>
      </c>
      <c r="F36">
        <f t="shared" si="4"/>
        <v>210</v>
      </c>
      <c r="G36">
        <f t="shared" si="5"/>
        <v>-0.5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0.5</v>
      </c>
      <c r="N36">
        <f t="shared" si="0"/>
        <v>0.5</v>
      </c>
      <c r="O36" s="154">
        <f t="shared" si="1"/>
        <v>-1</v>
      </c>
      <c r="P36">
        <v>0</v>
      </c>
      <c r="Q36">
        <v>0</v>
      </c>
      <c r="R36">
        <v>0</v>
      </c>
      <c r="S36">
        <v>0</v>
      </c>
      <c r="T36">
        <v>-0.5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-0.5</v>
      </c>
      <c r="E37">
        <f>PPCL!N37</f>
        <v>0</v>
      </c>
      <c r="F37">
        <f t="shared" si="4"/>
        <v>210</v>
      </c>
      <c r="G37">
        <f t="shared" si="5"/>
        <v>-0.5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0.5</v>
      </c>
      <c r="N37">
        <f t="shared" si="0"/>
        <v>0.5</v>
      </c>
      <c r="O37" s="154">
        <f t="shared" si="1"/>
        <v>-1</v>
      </c>
      <c r="P37">
        <v>0</v>
      </c>
      <c r="Q37">
        <v>0</v>
      </c>
      <c r="R37">
        <v>0</v>
      </c>
      <c r="S37">
        <v>0</v>
      </c>
      <c r="T37">
        <v>-0.5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-0.5</v>
      </c>
      <c r="E38">
        <f>PPCL!N38</f>
        <v>0</v>
      </c>
      <c r="F38">
        <f t="shared" si="4"/>
        <v>210</v>
      </c>
      <c r="G38">
        <f t="shared" si="5"/>
        <v>-0.5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0.5</v>
      </c>
      <c r="N38">
        <f t="shared" si="0"/>
        <v>0.5</v>
      </c>
      <c r="O38" s="154">
        <f t="shared" si="1"/>
        <v>-1</v>
      </c>
      <c r="P38">
        <v>0</v>
      </c>
      <c r="Q38">
        <v>0</v>
      </c>
      <c r="R38">
        <v>0</v>
      </c>
      <c r="S38">
        <v>0</v>
      </c>
      <c r="T38">
        <v>-0.5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-0.5</v>
      </c>
      <c r="E39">
        <f>PPCL!N39</f>
        <v>0</v>
      </c>
      <c r="F39">
        <f t="shared" si="4"/>
        <v>210</v>
      </c>
      <c r="G39">
        <f t="shared" si="5"/>
        <v>-0.5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0.5</v>
      </c>
      <c r="N39">
        <f t="shared" si="0"/>
        <v>0.5</v>
      </c>
      <c r="O39" s="154">
        <f t="shared" si="1"/>
        <v>-1</v>
      </c>
      <c r="P39">
        <v>0</v>
      </c>
      <c r="Q39">
        <v>0</v>
      </c>
      <c r="R39">
        <v>0</v>
      </c>
      <c r="S39">
        <v>0</v>
      </c>
      <c r="T39">
        <v>-0.5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-0.5</v>
      </c>
      <c r="E40">
        <f>PPCL!N40</f>
        <v>0</v>
      </c>
      <c r="F40">
        <f t="shared" si="4"/>
        <v>210</v>
      </c>
      <c r="G40">
        <f t="shared" si="5"/>
        <v>-0.5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0.5</v>
      </c>
      <c r="N40">
        <f t="shared" si="0"/>
        <v>0.5</v>
      </c>
      <c r="O40" s="154">
        <f t="shared" si="1"/>
        <v>-1</v>
      </c>
      <c r="P40">
        <v>0</v>
      </c>
      <c r="Q40">
        <v>0</v>
      </c>
      <c r="R40">
        <v>0</v>
      </c>
      <c r="S40">
        <v>0</v>
      </c>
      <c r="T40">
        <v>-0.5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-0.5</v>
      </c>
      <c r="E41">
        <f>PPCL!N41</f>
        <v>0</v>
      </c>
      <c r="F41">
        <f t="shared" si="4"/>
        <v>210</v>
      </c>
      <c r="G41">
        <f t="shared" si="5"/>
        <v>-0.5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0.5</v>
      </c>
      <c r="N41">
        <f t="shared" si="0"/>
        <v>0.5</v>
      </c>
      <c r="O41" s="154">
        <f t="shared" si="1"/>
        <v>-1</v>
      </c>
      <c r="P41">
        <v>0</v>
      </c>
      <c r="Q41">
        <v>0</v>
      </c>
      <c r="R41">
        <v>0</v>
      </c>
      <c r="S41">
        <v>0</v>
      </c>
      <c r="T41">
        <v>-0.5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-0.5</v>
      </c>
      <c r="E42">
        <f>PPCL!N42</f>
        <v>0</v>
      </c>
      <c r="F42">
        <f t="shared" si="4"/>
        <v>210</v>
      </c>
      <c r="G42">
        <f t="shared" si="5"/>
        <v>-0.5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0.5</v>
      </c>
      <c r="N42">
        <f t="shared" si="0"/>
        <v>0.5</v>
      </c>
      <c r="O42" s="154">
        <f t="shared" si="1"/>
        <v>-1</v>
      </c>
      <c r="P42">
        <v>0</v>
      </c>
      <c r="Q42">
        <v>0</v>
      </c>
      <c r="R42">
        <v>0</v>
      </c>
      <c r="S42">
        <v>0</v>
      </c>
      <c r="T42">
        <v>-0.5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-0.5</v>
      </c>
      <c r="E43">
        <f>PPCL!N43</f>
        <v>0</v>
      </c>
      <c r="F43">
        <f t="shared" si="4"/>
        <v>210</v>
      </c>
      <c r="G43">
        <f t="shared" si="5"/>
        <v>-0.5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0.5</v>
      </c>
      <c r="N43">
        <f t="shared" si="0"/>
        <v>0.5</v>
      </c>
      <c r="O43" s="154">
        <f t="shared" si="1"/>
        <v>-1</v>
      </c>
      <c r="P43">
        <v>0</v>
      </c>
      <c r="Q43">
        <v>0</v>
      </c>
      <c r="R43">
        <v>0</v>
      </c>
      <c r="S43">
        <v>0</v>
      </c>
      <c r="T43">
        <v>-0.5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-0.5</v>
      </c>
      <c r="E44">
        <f>PPCL!N44</f>
        <v>0</v>
      </c>
      <c r="F44">
        <f t="shared" si="4"/>
        <v>210</v>
      </c>
      <c r="G44">
        <f t="shared" si="5"/>
        <v>-0.5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0.5</v>
      </c>
      <c r="N44">
        <f t="shared" si="0"/>
        <v>0.5</v>
      </c>
      <c r="O44" s="154">
        <f t="shared" si="1"/>
        <v>-1</v>
      </c>
      <c r="P44">
        <v>0</v>
      </c>
      <c r="Q44">
        <v>0</v>
      </c>
      <c r="R44">
        <v>0</v>
      </c>
      <c r="S44">
        <v>0</v>
      </c>
      <c r="T44">
        <v>-0.5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-0.5</v>
      </c>
      <c r="E45">
        <f>PPCL!N45</f>
        <v>0</v>
      </c>
      <c r="F45">
        <f t="shared" si="4"/>
        <v>210</v>
      </c>
      <c r="G45">
        <f t="shared" si="5"/>
        <v>-0.5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0.5</v>
      </c>
      <c r="N45">
        <f t="shared" si="0"/>
        <v>0.5</v>
      </c>
      <c r="O45" s="154">
        <f t="shared" si="1"/>
        <v>-1</v>
      </c>
      <c r="P45">
        <v>0</v>
      </c>
      <c r="Q45">
        <v>0</v>
      </c>
      <c r="R45">
        <v>0</v>
      </c>
      <c r="S45">
        <v>0</v>
      </c>
      <c r="T45">
        <v>-0.5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-0.5</v>
      </c>
      <c r="E46">
        <f>PPCL!N46</f>
        <v>0</v>
      </c>
      <c r="F46">
        <f t="shared" si="4"/>
        <v>210</v>
      </c>
      <c r="G46">
        <f t="shared" si="5"/>
        <v>-0.5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0.5</v>
      </c>
      <c r="N46">
        <f t="shared" si="0"/>
        <v>0.5</v>
      </c>
      <c r="O46" s="154">
        <f t="shared" si="1"/>
        <v>-1</v>
      </c>
      <c r="P46">
        <v>0</v>
      </c>
      <c r="Q46">
        <v>0</v>
      </c>
      <c r="R46">
        <v>0</v>
      </c>
      <c r="S46">
        <v>0</v>
      </c>
      <c r="T46">
        <v>-0.5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-0.5</v>
      </c>
      <c r="E47">
        <f>PPCL!N47</f>
        <v>0</v>
      </c>
      <c r="F47">
        <f t="shared" si="4"/>
        <v>210</v>
      </c>
      <c r="G47">
        <f t="shared" si="5"/>
        <v>-0.5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0.5</v>
      </c>
      <c r="N47">
        <f t="shared" si="0"/>
        <v>0.5</v>
      </c>
      <c r="O47" s="154">
        <f t="shared" si="1"/>
        <v>-1</v>
      </c>
      <c r="P47">
        <v>0</v>
      </c>
      <c r="Q47">
        <v>0</v>
      </c>
      <c r="R47">
        <v>0</v>
      </c>
      <c r="S47">
        <v>0</v>
      </c>
      <c r="T47">
        <v>-0.5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-0.5</v>
      </c>
      <c r="E48">
        <f>PPCL!N48</f>
        <v>0</v>
      </c>
      <c r="F48">
        <f t="shared" si="4"/>
        <v>210</v>
      </c>
      <c r="G48">
        <f t="shared" si="5"/>
        <v>-0.5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0.5</v>
      </c>
      <c r="N48">
        <f t="shared" si="0"/>
        <v>0.5</v>
      </c>
      <c r="O48" s="154">
        <f t="shared" si="1"/>
        <v>-1</v>
      </c>
      <c r="P48">
        <v>0</v>
      </c>
      <c r="Q48">
        <v>0</v>
      </c>
      <c r="R48">
        <v>0</v>
      </c>
      <c r="S48">
        <v>0</v>
      </c>
      <c r="T48">
        <v>-0.5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-0.5</v>
      </c>
      <c r="E49">
        <f>PPCL!N49</f>
        <v>0</v>
      </c>
      <c r="F49">
        <f t="shared" si="4"/>
        <v>210</v>
      </c>
      <c r="G49">
        <f t="shared" si="5"/>
        <v>-0.5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0.5</v>
      </c>
      <c r="N49">
        <f t="shared" si="0"/>
        <v>0.5</v>
      </c>
      <c r="O49" s="154">
        <f t="shared" si="1"/>
        <v>-1</v>
      </c>
      <c r="P49">
        <v>0</v>
      </c>
      <c r="Q49">
        <v>0</v>
      </c>
      <c r="R49">
        <v>0</v>
      </c>
      <c r="S49">
        <v>0</v>
      </c>
      <c r="T49">
        <v>-0.5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-0.5</v>
      </c>
      <c r="E50">
        <f>PPCL!N50</f>
        <v>0</v>
      </c>
      <c r="F50">
        <f t="shared" si="4"/>
        <v>210</v>
      </c>
      <c r="G50">
        <f t="shared" si="5"/>
        <v>-0.5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0.5</v>
      </c>
      <c r="N50">
        <f t="shared" si="0"/>
        <v>0.5</v>
      </c>
      <c r="O50" s="154">
        <f t="shared" si="1"/>
        <v>-1</v>
      </c>
      <c r="P50">
        <v>0</v>
      </c>
      <c r="Q50">
        <v>0</v>
      </c>
      <c r="R50">
        <v>0</v>
      </c>
      <c r="S50">
        <v>0</v>
      </c>
      <c r="T50">
        <v>-0.5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-0.5</v>
      </c>
      <c r="E51">
        <f>PPCL!N51</f>
        <v>0</v>
      </c>
      <c r="F51">
        <f t="shared" si="4"/>
        <v>210</v>
      </c>
      <c r="G51">
        <f t="shared" si="5"/>
        <v>-0.5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0.5</v>
      </c>
      <c r="N51">
        <f t="shared" si="0"/>
        <v>0.5</v>
      </c>
      <c r="O51" s="154">
        <f t="shared" si="1"/>
        <v>-1</v>
      </c>
      <c r="P51">
        <v>0</v>
      </c>
      <c r="Q51">
        <v>0</v>
      </c>
      <c r="R51">
        <v>0</v>
      </c>
      <c r="S51">
        <v>0</v>
      </c>
      <c r="T51">
        <v>-0.5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-0.5</v>
      </c>
      <c r="E52">
        <f>PPCL!N52</f>
        <v>0</v>
      </c>
      <c r="F52">
        <f t="shared" si="4"/>
        <v>210</v>
      </c>
      <c r="G52">
        <f t="shared" si="5"/>
        <v>-0.5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0.5</v>
      </c>
      <c r="N52">
        <f t="shared" si="0"/>
        <v>0.5</v>
      </c>
      <c r="O52" s="154">
        <f t="shared" si="1"/>
        <v>-1</v>
      </c>
      <c r="P52">
        <v>0</v>
      </c>
      <c r="Q52">
        <v>0</v>
      </c>
      <c r="R52">
        <v>0</v>
      </c>
      <c r="S52">
        <v>0</v>
      </c>
      <c r="T52">
        <v>-0.5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-0.5</v>
      </c>
      <c r="E53">
        <f>PPCL!N53</f>
        <v>0</v>
      </c>
      <c r="F53">
        <f t="shared" si="4"/>
        <v>210</v>
      </c>
      <c r="G53">
        <f t="shared" si="5"/>
        <v>-0.5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0.5</v>
      </c>
      <c r="N53">
        <f t="shared" si="0"/>
        <v>0.5</v>
      </c>
      <c r="O53" s="154">
        <f t="shared" si="1"/>
        <v>-1</v>
      </c>
      <c r="P53">
        <v>0</v>
      </c>
      <c r="Q53">
        <v>0</v>
      </c>
      <c r="R53">
        <v>0</v>
      </c>
      <c r="S53">
        <v>0</v>
      </c>
      <c r="T53">
        <v>-0.5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-0.5</v>
      </c>
      <c r="E54">
        <f>PPCL!N54</f>
        <v>0</v>
      </c>
      <c r="F54">
        <f t="shared" si="4"/>
        <v>210</v>
      </c>
      <c r="G54">
        <f t="shared" si="5"/>
        <v>-0.5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0.5</v>
      </c>
      <c r="N54">
        <f t="shared" si="0"/>
        <v>0.5</v>
      </c>
      <c r="O54" s="154">
        <f t="shared" si="1"/>
        <v>-1</v>
      </c>
      <c r="P54">
        <v>0</v>
      </c>
      <c r="Q54">
        <v>0</v>
      </c>
      <c r="R54">
        <v>0</v>
      </c>
      <c r="S54">
        <v>0</v>
      </c>
      <c r="T54">
        <v>-0.5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-0.5</v>
      </c>
      <c r="E55">
        <f>PPCL!N55</f>
        <v>0</v>
      </c>
      <c r="F55">
        <f t="shared" si="4"/>
        <v>210</v>
      </c>
      <c r="G55">
        <f t="shared" si="5"/>
        <v>-0.5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0.5</v>
      </c>
      <c r="N55">
        <f t="shared" si="0"/>
        <v>0.5</v>
      </c>
      <c r="O55" s="154">
        <f t="shared" si="1"/>
        <v>-1</v>
      </c>
      <c r="P55">
        <v>0</v>
      </c>
      <c r="Q55">
        <v>0</v>
      </c>
      <c r="R55">
        <v>0</v>
      </c>
      <c r="S55">
        <v>0</v>
      </c>
      <c r="T55">
        <v>-0.5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-0.5</v>
      </c>
      <c r="E56">
        <f>PPCL!N56</f>
        <v>0</v>
      </c>
      <c r="F56">
        <f t="shared" si="4"/>
        <v>210</v>
      </c>
      <c r="G56">
        <f t="shared" si="5"/>
        <v>-0.5</v>
      </c>
      <c r="H56" s="154"/>
      <c r="I56">
        <f>BRPL_EOD!AG56+BRPL_EOD!AH56</f>
        <v>0.2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0.3</v>
      </c>
      <c r="N56">
        <f t="shared" si="0"/>
        <v>0.5</v>
      </c>
      <c r="O56" s="154">
        <f t="shared" si="1"/>
        <v>-1</v>
      </c>
      <c r="P56">
        <v>-0.2</v>
      </c>
      <c r="Q56">
        <v>0</v>
      </c>
      <c r="R56">
        <v>0</v>
      </c>
      <c r="S56">
        <v>0</v>
      </c>
      <c r="T56">
        <v>-0.3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-0.5</v>
      </c>
      <c r="E57">
        <f>PPCL!N57</f>
        <v>0</v>
      </c>
      <c r="F57">
        <f t="shared" si="4"/>
        <v>210</v>
      </c>
      <c r="G57">
        <f t="shared" si="5"/>
        <v>-0.5</v>
      </c>
      <c r="H57" s="154"/>
      <c r="I57">
        <f>BRPL_EOD!AG57+BRPL_EOD!AH57</f>
        <v>0.33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0.17</v>
      </c>
      <c r="N57">
        <f t="shared" si="0"/>
        <v>0.5</v>
      </c>
      <c r="O57" s="154">
        <f t="shared" si="1"/>
        <v>-1</v>
      </c>
      <c r="P57">
        <v>-0.33</v>
      </c>
      <c r="Q57">
        <v>0</v>
      </c>
      <c r="R57">
        <v>0</v>
      </c>
      <c r="S57">
        <v>0</v>
      </c>
      <c r="T57">
        <v>-0.17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-0.5</v>
      </c>
      <c r="E58">
        <f>PPCL!N58</f>
        <v>0</v>
      </c>
      <c r="F58">
        <f t="shared" si="4"/>
        <v>210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-0.5</v>
      </c>
      <c r="E59">
        <f>PPCL!N59</f>
        <v>0</v>
      </c>
      <c r="F59">
        <f t="shared" si="4"/>
        <v>210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-0.5</v>
      </c>
      <c r="E60">
        <f>PPCL!N60</f>
        <v>0</v>
      </c>
      <c r="F60">
        <f t="shared" si="4"/>
        <v>210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-0.5</v>
      </c>
      <c r="E61">
        <f>PPCL!N61</f>
        <v>0</v>
      </c>
      <c r="F61">
        <f t="shared" si="4"/>
        <v>210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-0.5</v>
      </c>
      <c r="E62">
        <f>PPCL!N62</f>
        <v>0</v>
      </c>
      <c r="F62">
        <f t="shared" si="4"/>
        <v>210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-0.5</v>
      </c>
      <c r="E63">
        <f>PPCL!N63</f>
        <v>0</v>
      </c>
      <c r="F63">
        <f t="shared" si="4"/>
        <v>210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-0.5</v>
      </c>
      <c r="E64">
        <f>PPCL!N64</f>
        <v>0</v>
      </c>
      <c r="F64">
        <f t="shared" si="4"/>
        <v>210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-0.5</v>
      </c>
      <c r="E65">
        <f>PPCL!N65</f>
        <v>0</v>
      </c>
      <c r="F65">
        <f t="shared" si="4"/>
        <v>210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-0.5</v>
      </c>
      <c r="E66">
        <f>PPCL!N66</f>
        <v>0</v>
      </c>
      <c r="F66">
        <f t="shared" si="4"/>
        <v>210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-0.5</v>
      </c>
      <c r="E67">
        <f>PPCL!N67</f>
        <v>0</v>
      </c>
      <c r="F67">
        <f t="shared" si="4"/>
        <v>210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-0.5</v>
      </c>
      <c r="E68">
        <f>PPCL!N68</f>
        <v>0</v>
      </c>
      <c r="F68">
        <f t="shared" ref="F68:F98" si="10">B68+C68</f>
        <v>210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-0.5</v>
      </c>
      <c r="E69">
        <f>PPCL!N69</f>
        <v>0</v>
      </c>
      <c r="F69">
        <f t="shared" si="10"/>
        <v>210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-0.5</v>
      </c>
      <c r="E70">
        <f>PPCL!N70</f>
        <v>0</v>
      </c>
      <c r="F70">
        <f t="shared" si="10"/>
        <v>210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-0.5</v>
      </c>
      <c r="E71">
        <f>PPCL!N71</f>
        <v>0</v>
      </c>
      <c r="F71">
        <f t="shared" si="10"/>
        <v>210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-0.5</v>
      </c>
      <c r="E72">
        <f>PPCL!N72</f>
        <v>0</v>
      </c>
      <c r="F72">
        <f t="shared" si="10"/>
        <v>210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-0.5</v>
      </c>
      <c r="E73">
        <f>PPCL!N73</f>
        <v>0</v>
      </c>
      <c r="F73">
        <f t="shared" si="10"/>
        <v>210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-0.5</v>
      </c>
      <c r="E74">
        <f>PPCL!N74</f>
        <v>0</v>
      </c>
      <c r="F74">
        <f t="shared" si="10"/>
        <v>210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-0.5</v>
      </c>
      <c r="E75">
        <f>PPCL!N75</f>
        <v>0</v>
      </c>
      <c r="F75">
        <f t="shared" si="10"/>
        <v>210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-0.5</v>
      </c>
      <c r="E76">
        <f>PPCL!N76</f>
        <v>0</v>
      </c>
      <c r="F76">
        <f t="shared" si="10"/>
        <v>210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-0.5</v>
      </c>
      <c r="E77">
        <f>PPCL!N77</f>
        <v>0</v>
      </c>
      <c r="F77">
        <f t="shared" si="10"/>
        <v>210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-0.5</v>
      </c>
      <c r="E78">
        <f>PPCL!N78</f>
        <v>0</v>
      </c>
      <c r="F78">
        <f t="shared" si="10"/>
        <v>210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-0.5</v>
      </c>
      <c r="E79">
        <f>PPCL!N79</f>
        <v>0</v>
      </c>
      <c r="F79">
        <f t="shared" si="10"/>
        <v>210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-0.5</v>
      </c>
      <c r="E80">
        <f>PPCL!N80</f>
        <v>0</v>
      </c>
      <c r="F80">
        <f t="shared" si="10"/>
        <v>210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-0.5</v>
      </c>
      <c r="E81">
        <f>PPCL!N81</f>
        <v>0</v>
      </c>
      <c r="F81">
        <f t="shared" si="10"/>
        <v>210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-0.5</v>
      </c>
      <c r="E82">
        <f>PPCL!N82</f>
        <v>0</v>
      </c>
      <c r="F82">
        <f t="shared" si="10"/>
        <v>210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-0.5</v>
      </c>
      <c r="E83">
        <f>PPCL!N83</f>
        <v>0</v>
      </c>
      <c r="F83">
        <f t="shared" si="10"/>
        <v>210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-0.5</v>
      </c>
      <c r="E84">
        <f>PPCL!N84</f>
        <v>0</v>
      </c>
      <c r="F84">
        <f t="shared" si="10"/>
        <v>210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-0.5</v>
      </c>
      <c r="E85">
        <f>PPCL!N85</f>
        <v>0</v>
      </c>
      <c r="F85">
        <f t="shared" si="10"/>
        <v>210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-0.5</v>
      </c>
      <c r="E86">
        <f>PPCL!N86</f>
        <v>0</v>
      </c>
      <c r="F86">
        <f t="shared" si="10"/>
        <v>210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-0.5</v>
      </c>
      <c r="E87">
        <f>PPCL!N87</f>
        <v>0</v>
      </c>
      <c r="F87">
        <f t="shared" si="10"/>
        <v>210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-0.5</v>
      </c>
      <c r="E88">
        <f>PPCL!N88</f>
        <v>0</v>
      </c>
      <c r="F88">
        <f t="shared" si="10"/>
        <v>210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-0.5</v>
      </c>
      <c r="E89">
        <f>PPCL!N89</f>
        <v>0</v>
      </c>
      <c r="F89">
        <f t="shared" si="10"/>
        <v>210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-0.5</v>
      </c>
      <c r="E90">
        <f>PPCL!N90</f>
        <v>0</v>
      </c>
      <c r="F90">
        <f t="shared" si="10"/>
        <v>210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-0.5</v>
      </c>
      <c r="E91">
        <f>PPCL!N91</f>
        <v>0</v>
      </c>
      <c r="F91">
        <f t="shared" si="10"/>
        <v>210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-0.5</v>
      </c>
      <c r="E92">
        <f>PPCL!N92</f>
        <v>0</v>
      </c>
      <c r="F92">
        <f t="shared" si="10"/>
        <v>210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-0.5</v>
      </c>
      <c r="E93">
        <f>PPCL!N93</f>
        <v>0</v>
      </c>
      <c r="F93">
        <f t="shared" si="10"/>
        <v>210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-0.5</v>
      </c>
      <c r="E94">
        <f>PPCL!N94</f>
        <v>0</v>
      </c>
      <c r="F94">
        <f t="shared" si="10"/>
        <v>210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-0.5</v>
      </c>
      <c r="E95">
        <f>PPCL!N95</f>
        <v>0</v>
      </c>
      <c r="F95">
        <f t="shared" si="10"/>
        <v>210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-0.5</v>
      </c>
      <c r="E96">
        <f>PPCL!N96</f>
        <v>0</v>
      </c>
      <c r="F96">
        <f t="shared" si="10"/>
        <v>210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-0.5</v>
      </c>
      <c r="E97">
        <f>PPCL!N97</f>
        <v>0</v>
      </c>
      <c r="F97">
        <f t="shared" si="10"/>
        <v>210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-0.5</v>
      </c>
      <c r="E98">
        <f>PPCL!N98</f>
        <v>0</v>
      </c>
      <c r="F98">
        <f t="shared" si="10"/>
        <v>210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-1.2E-2</v>
      </c>
      <c r="E99" s="156">
        <f t="shared" si="12"/>
        <v>0</v>
      </c>
      <c r="F99" s="156">
        <f t="shared" si="12"/>
        <v>5.04</v>
      </c>
      <c r="G99" s="156">
        <f t="shared" si="12"/>
        <v>-1.2E-2</v>
      </c>
      <c r="H99" s="156"/>
      <c r="I99" s="156">
        <f t="shared" si="12"/>
        <v>-1.3025000000000001E-3</v>
      </c>
      <c r="J99" s="156">
        <f t="shared" si="12"/>
        <v>-8.2000000000000042E-4</v>
      </c>
      <c r="K99" s="156">
        <f t="shared" si="12"/>
        <v>-3.0750000000000021E-4</v>
      </c>
      <c r="L99" s="156">
        <f t="shared" si="12"/>
        <v>-1.5375000000000009E-3</v>
      </c>
      <c r="M99" s="156">
        <f t="shared" si="12"/>
        <v>5.217499999999986E-3</v>
      </c>
      <c r="N99" s="156">
        <f t="shared" si="12"/>
        <v>1.25E-3</v>
      </c>
      <c r="O99" s="156">
        <f t="shared" si="12"/>
        <v>-1.325E-2</v>
      </c>
      <c r="P99" s="156">
        <f t="shared" si="12"/>
        <v>-1.7089499999999988E-3</v>
      </c>
      <c r="Q99" s="156">
        <f t="shared" si="12"/>
        <v>-9.003500000000005E-4</v>
      </c>
      <c r="R99" s="156">
        <f t="shared" si="12"/>
        <v>-3.3780000000000019E-4</v>
      </c>
      <c r="S99" s="156">
        <f t="shared" si="12"/>
        <v>-1.6890000000000013E-3</v>
      </c>
      <c r="T99" s="156">
        <f t="shared" si="12"/>
        <v>-7.3639000000000152E-3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13.57</v>
      </c>
      <c r="J13">
        <f>BYPL_EOD!AC13+BYPL_EOD!AD13</f>
        <v>7.43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13.775078414599374</v>
      </c>
      <c r="Q13">
        <v>7.5422868548617048</v>
      </c>
      <c r="R13">
        <v>0</v>
      </c>
      <c r="S13">
        <v>2.1012831479897347</v>
      </c>
      <c r="T13">
        <v>12.181351582549187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13.57</v>
      </c>
      <c r="J14">
        <f>BYPL_EOD!AC14+BYPL_EOD!AD14</f>
        <v>7.43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13.775078414599374</v>
      </c>
      <c r="Q14">
        <v>7.5422868548617048</v>
      </c>
      <c r="R14">
        <v>0</v>
      </c>
      <c r="S14">
        <v>2.1012831479897347</v>
      </c>
      <c r="T14">
        <v>12.181351582549187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13.658996293128029</v>
      </c>
      <c r="Q42">
        <v>7.4787282577701726</v>
      </c>
      <c r="R42">
        <v>0</v>
      </c>
      <c r="S42">
        <v>2.0835757057313939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13.57</v>
      </c>
      <c r="J43">
        <f>BYPL_EOD!AC43+BYPL_EOD!AD43</f>
        <v>7.43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35.07</v>
      </c>
      <c r="O43" s="154">
        <f t="shared" si="1"/>
        <v>0.22999999999999687</v>
      </c>
      <c r="P43">
        <v>13.658996293128029</v>
      </c>
      <c r="Q43">
        <v>7.4787282577701726</v>
      </c>
      <c r="R43">
        <v>0</v>
      </c>
      <c r="S43">
        <v>2.0835757057313939</v>
      </c>
      <c r="T43">
        <v>12.0786997433704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13.57</v>
      </c>
      <c r="J44">
        <f>BYPL_EOD!AC44+BYPL_EOD!AD44</f>
        <v>7.43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35.07</v>
      </c>
      <c r="O44" s="154">
        <f t="shared" si="1"/>
        <v>0.22999999999999687</v>
      </c>
      <c r="P44">
        <v>13.658996293128029</v>
      </c>
      <c r="Q44">
        <v>7.4787282577701726</v>
      </c>
      <c r="R44">
        <v>0</v>
      </c>
      <c r="S44">
        <v>2.0835757057313939</v>
      </c>
      <c r="T44">
        <v>12.0786997433704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13.57</v>
      </c>
      <c r="J45">
        <f>BYPL_EOD!AC45+BYPL_EOD!AD45</f>
        <v>7.43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35.07</v>
      </c>
      <c r="O45" s="154">
        <f t="shared" si="1"/>
        <v>0.22999999999999687</v>
      </c>
      <c r="P45">
        <v>13.658996293128029</v>
      </c>
      <c r="Q45">
        <v>7.4787282577701726</v>
      </c>
      <c r="R45">
        <v>0</v>
      </c>
      <c r="S45">
        <v>2.0835757057313939</v>
      </c>
      <c r="T45">
        <v>12.0786997433704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13.57</v>
      </c>
      <c r="J46">
        <f>BYPL_EOD!AC46+BYPL_EOD!AD46</f>
        <v>7.43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35.07</v>
      </c>
      <c r="O46" s="154">
        <f t="shared" si="1"/>
        <v>0.22999999999999687</v>
      </c>
      <c r="P46">
        <v>13.658996293128029</v>
      </c>
      <c r="Q46">
        <v>7.4787282577701726</v>
      </c>
      <c r="R46">
        <v>0</v>
      </c>
      <c r="S46">
        <v>2.0835757057313939</v>
      </c>
      <c r="T46">
        <v>12.0786997433704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13.57</v>
      </c>
      <c r="J47">
        <f>BYPL_EOD!AC47+BYPL_EOD!AD47</f>
        <v>7.43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35.07</v>
      </c>
      <c r="O47" s="154">
        <f t="shared" si="1"/>
        <v>0.22999999999999687</v>
      </c>
      <c r="P47">
        <v>13.658996293128029</v>
      </c>
      <c r="Q47">
        <v>7.4787282577701726</v>
      </c>
      <c r="R47">
        <v>0</v>
      </c>
      <c r="S47">
        <v>2.0835757057313939</v>
      </c>
      <c r="T47">
        <v>12.0786997433704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0.22999999999999687</v>
      </c>
      <c r="P48">
        <v>13.658996293128029</v>
      </c>
      <c r="Q48">
        <v>7.4787282577701726</v>
      </c>
      <c r="R48">
        <v>0</v>
      </c>
      <c r="S48">
        <v>2.0835757057313939</v>
      </c>
      <c r="T48">
        <v>12.0786997433704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0.22999999999999687</v>
      </c>
      <c r="P49">
        <v>13.658996293128029</v>
      </c>
      <c r="Q49">
        <v>7.4787282577701726</v>
      </c>
      <c r="R49">
        <v>0</v>
      </c>
      <c r="S49">
        <v>2.0835757057313939</v>
      </c>
      <c r="T49">
        <v>12.0786997433704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0.22999999999999687</v>
      </c>
      <c r="P50">
        <v>13.658996293128029</v>
      </c>
      <c r="Q50">
        <v>7.4787282577701726</v>
      </c>
      <c r="R50">
        <v>0</v>
      </c>
      <c r="S50">
        <v>2.0835757057313939</v>
      </c>
      <c r="T50">
        <v>12.0786997433704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0.22999999999999687</v>
      </c>
      <c r="P53">
        <v>13.007220428529497</v>
      </c>
      <c r="Q53">
        <v>7.1277957147050186</v>
      </c>
      <c r="R53">
        <v>0</v>
      </c>
      <c r="S53">
        <v>2.0839741708247721</v>
      </c>
      <c r="T53">
        <v>12.081009685940709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0.22999999999999687</v>
      </c>
      <c r="P54">
        <v>13.007220428529497</v>
      </c>
      <c r="Q54">
        <v>7.1277957147050186</v>
      </c>
      <c r="R54">
        <v>0</v>
      </c>
      <c r="S54">
        <v>2.0839741708247721</v>
      </c>
      <c r="T54">
        <v>12.081009685940709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0.22999999999999687</v>
      </c>
      <c r="P55">
        <v>13.007220428529497</v>
      </c>
      <c r="Q55">
        <v>7.1277957147050186</v>
      </c>
      <c r="R55">
        <v>0</v>
      </c>
      <c r="S55">
        <v>2.0839741708247721</v>
      </c>
      <c r="T55">
        <v>12.081009685940709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0.22999999999999687</v>
      </c>
      <c r="P56">
        <v>13.007220428529497</v>
      </c>
      <c r="Q56">
        <v>7.1277957147050186</v>
      </c>
      <c r="R56">
        <v>0</v>
      </c>
      <c r="S56">
        <v>2.0839741708247721</v>
      </c>
      <c r="T56">
        <v>12.081009685940709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0.22999999999999687</v>
      </c>
      <c r="P57">
        <v>13.007220428529497</v>
      </c>
      <c r="Q57">
        <v>7.1277957147050186</v>
      </c>
      <c r="R57">
        <v>0</v>
      </c>
      <c r="S57">
        <v>2.0839741708247721</v>
      </c>
      <c r="T57">
        <v>12.081009685940709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0.22999999999999687</v>
      </c>
      <c r="P58">
        <v>13.007220428529497</v>
      </c>
      <c r="Q58">
        <v>7.1277957147050186</v>
      </c>
      <c r="R58">
        <v>0</v>
      </c>
      <c r="S58">
        <v>2.0839741708247721</v>
      </c>
      <c r="T58">
        <v>12.081009685940709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0.22999999999999687</v>
      </c>
      <c r="P59">
        <v>13.007220428529497</v>
      </c>
      <c r="Q59">
        <v>7.1277957147050186</v>
      </c>
      <c r="R59">
        <v>0</v>
      </c>
      <c r="S59">
        <v>2.0839741708247721</v>
      </c>
      <c r="T59">
        <v>12.081009685940709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0.22999999999999687</v>
      </c>
      <c r="P60">
        <v>13.007220428529497</v>
      </c>
      <c r="Q60">
        <v>7.1277957147050186</v>
      </c>
      <c r="R60">
        <v>0</v>
      </c>
      <c r="S60">
        <v>2.0839741708247721</v>
      </c>
      <c r="T60">
        <v>12.081009685940709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0.22999999999999687</v>
      </c>
      <c r="P61">
        <v>13.007220428529497</v>
      </c>
      <c r="Q61">
        <v>7.1277957147050186</v>
      </c>
      <c r="R61">
        <v>0</v>
      </c>
      <c r="S61">
        <v>2.0839741708247721</v>
      </c>
      <c r="T61">
        <v>12.081009685940709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5.71</v>
      </c>
      <c r="J62">
        <f>BYPL_EOD!AC62+BYPL_EOD!AD62</f>
        <v>18.57</v>
      </c>
      <c r="K62">
        <f>MES_EOD!AC62+MES_EOD!AD62</f>
        <v>0</v>
      </c>
      <c r="L62">
        <f>NDMC_EOD!AC62+NDMC_EOD!AD62</f>
        <v>1.48</v>
      </c>
      <c r="M62">
        <f>TPDDL_EOD!AC62+TPDDL_EOD!AD62</f>
        <v>8.57</v>
      </c>
      <c r="N62">
        <f t="shared" si="0"/>
        <v>34.33</v>
      </c>
      <c r="O62" s="154">
        <f t="shared" si="1"/>
        <v>-3.0000000000001137E-2</v>
      </c>
      <c r="P62">
        <v>5.7050101951645793</v>
      </c>
      <c r="Q62">
        <v>18.553772210894262</v>
      </c>
      <c r="R62">
        <v>0</v>
      </c>
      <c r="S62">
        <v>1.4787066705505387</v>
      </c>
      <c r="T62">
        <v>8.5625109233906205</v>
      </c>
      <c r="U62" s="156">
        <f t="shared" si="2"/>
        <v>34.300000000000004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6.36</v>
      </c>
      <c r="J63">
        <f>BYPL_EOD!AC63+BYPL_EOD!AD63</f>
        <v>16.7</v>
      </c>
      <c r="K63">
        <f>MES_EOD!AC63+MES_EOD!AD63</f>
        <v>0</v>
      </c>
      <c r="L63">
        <f>NDMC_EOD!AC63+NDMC_EOD!AD63</f>
        <v>1.65</v>
      </c>
      <c r="M63">
        <f>TPDDL_EOD!AC63+TPDDL_EOD!AD63</f>
        <v>9.5399999999999991</v>
      </c>
      <c r="N63">
        <f t="shared" si="0"/>
        <v>34.25</v>
      </c>
      <c r="O63" s="154">
        <f t="shared" si="1"/>
        <v>4.9999999999997158E-2</v>
      </c>
      <c r="P63">
        <v>6.3692846715328466</v>
      </c>
      <c r="Q63">
        <v>16.724379562043794</v>
      </c>
      <c r="R63">
        <v>0</v>
      </c>
      <c r="S63">
        <v>1.6524087591240875</v>
      </c>
      <c r="T63">
        <v>9.5539270072992686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5.71</v>
      </c>
      <c r="J64">
        <f>BYPL_EOD!AC64+BYPL_EOD!AD64</f>
        <v>18.57</v>
      </c>
      <c r="K64">
        <f>MES_EOD!AC64+MES_EOD!AD64</f>
        <v>0</v>
      </c>
      <c r="L64">
        <f>NDMC_EOD!AC64+NDMC_EOD!AD64</f>
        <v>1.48</v>
      </c>
      <c r="M64">
        <f>TPDDL_EOD!AC64+TPDDL_EOD!AD64</f>
        <v>8.57</v>
      </c>
      <c r="N64">
        <f t="shared" si="0"/>
        <v>34.33</v>
      </c>
      <c r="O64" s="154">
        <f t="shared" si="1"/>
        <v>-3.0000000000001137E-2</v>
      </c>
      <c r="P64">
        <v>5.7050101951645793</v>
      </c>
      <c r="Q64">
        <v>18.553772210894262</v>
      </c>
      <c r="R64">
        <v>0</v>
      </c>
      <c r="S64">
        <v>1.4787066705505387</v>
      </c>
      <c r="T64">
        <v>8.5625109233906205</v>
      </c>
      <c r="U64" s="156">
        <f t="shared" si="2"/>
        <v>34.300000000000004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13.007220428529497</v>
      </c>
      <c r="Q65">
        <v>7.1277957147050186</v>
      </c>
      <c r="R65">
        <v>0</v>
      </c>
      <c r="S65">
        <v>2.0839741708247721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13.007220428529497</v>
      </c>
      <c r="Q66">
        <v>7.1277957147050186</v>
      </c>
      <c r="R66">
        <v>0</v>
      </c>
      <c r="S66">
        <v>2.0839741708247721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7.18</v>
      </c>
      <c r="J67">
        <f>BYPL_EOD!AC67+BYPL_EOD!AD67</f>
        <v>14.36</v>
      </c>
      <c r="K67">
        <f>MES_EOD!AC67+MES_EOD!AD67</f>
        <v>0</v>
      </c>
      <c r="L67">
        <f>NDMC_EOD!AC67+NDMC_EOD!AD67</f>
        <v>1.86</v>
      </c>
      <c r="M67">
        <f>TPDDL_EOD!AC67+TPDDL_EOD!AD67</f>
        <v>10.77</v>
      </c>
      <c r="N67">
        <f t="shared" ref="N67:N98" si="6">SUM(I67:M67)</f>
        <v>34.17</v>
      </c>
      <c r="O67" s="154">
        <f t="shared" ref="O67:O98" si="7">G67-N67</f>
        <v>0.12999999999999545</v>
      </c>
      <c r="P67">
        <v>7.207316359379571</v>
      </c>
      <c r="Q67">
        <v>14.414632718759142</v>
      </c>
      <c r="R67">
        <v>0</v>
      </c>
      <c r="S67">
        <v>1.8670763827919226</v>
      </c>
      <c r="T67">
        <v>10.810974539069358</v>
      </c>
      <c r="U67" s="156">
        <f t="shared" ref="U67:U98" si="8">SUM(P67:T67)</f>
        <v>34.29999999999999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5.71</v>
      </c>
      <c r="J68">
        <f>BYPL_EOD!AC68+BYPL_EOD!AD68</f>
        <v>18.57</v>
      </c>
      <c r="K68">
        <f>MES_EOD!AC68+MES_EOD!AD68</f>
        <v>0</v>
      </c>
      <c r="L68">
        <f>NDMC_EOD!AC68+NDMC_EOD!AD68</f>
        <v>1.48</v>
      </c>
      <c r="M68">
        <f>TPDDL_EOD!AC68+TPDDL_EOD!AD68</f>
        <v>8.57</v>
      </c>
      <c r="N68">
        <f t="shared" si="6"/>
        <v>34.33</v>
      </c>
      <c r="O68" s="154">
        <f t="shared" si="7"/>
        <v>-3.0000000000001137E-2</v>
      </c>
      <c r="P68">
        <v>5.7050101951645793</v>
      </c>
      <c r="Q68">
        <v>18.553772210894262</v>
      </c>
      <c r="R68">
        <v>0</v>
      </c>
      <c r="S68">
        <v>1.4787066705505387</v>
      </c>
      <c r="T68">
        <v>8.5625109233906205</v>
      </c>
      <c r="U68" s="156">
        <f t="shared" si="8"/>
        <v>34.300000000000004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13.007220428529497</v>
      </c>
      <c r="Q69">
        <v>7.1277957147050186</v>
      </c>
      <c r="R69">
        <v>0</v>
      </c>
      <c r="S69">
        <v>2.0839741708247721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13.57</v>
      </c>
      <c r="J70">
        <f>BYPL_EOD!AC70+BYPL_EOD!AD70</f>
        <v>7.43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0.22999999999999687</v>
      </c>
      <c r="P70">
        <v>13.658996293128029</v>
      </c>
      <c r="Q70">
        <v>7.4787282577701726</v>
      </c>
      <c r="R70">
        <v>0</v>
      </c>
      <c r="S70">
        <v>2.0835757057313939</v>
      </c>
      <c r="T70">
        <v>12.0786997433704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13.57</v>
      </c>
      <c r="J71">
        <f>BYPL_EOD!AC71+BYPL_EOD!AD71</f>
        <v>7.43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35.07</v>
      </c>
      <c r="O71" s="154">
        <f t="shared" si="7"/>
        <v>0.22999999999999687</v>
      </c>
      <c r="P71">
        <v>13.658996293128029</v>
      </c>
      <c r="Q71">
        <v>7.4787282577701726</v>
      </c>
      <c r="R71">
        <v>0</v>
      </c>
      <c r="S71">
        <v>2.0835757057313939</v>
      </c>
      <c r="T71">
        <v>12.0786997433704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5.76</v>
      </c>
      <c r="J72">
        <f>BYPL_EOD!AC72+BYPL_EOD!AD72</f>
        <v>19.440000000000001</v>
      </c>
      <c r="K72">
        <f>MES_EOD!AC72+MES_EOD!AD72</f>
        <v>0</v>
      </c>
      <c r="L72">
        <f>NDMC_EOD!AC72+NDMC_EOD!AD72</f>
        <v>1.49</v>
      </c>
      <c r="M72">
        <f>TPDDL_EOD!AC72+TPDDL_EOD!AD72</f>
        <v>8.64</v>
      </c>
      <c r="N72">
        <f t="shared" si="6"/>
        <v>35.33</v>
      </c>
      <c r="O72" s="154">
        <f t="shared" si="7"/>
        <v>-3.0000000000001137E-2</v>
      </c>
      <c r="P72">
        <v>5.755108972544579</v>
      </c>
      <c r="Q72">
        <v>19.423492782337956</v>
      </c>
      <c r="R72">
        <v>0</v>
      </c>
      <c r="S72">
        <v>1.4887347863005944</v>
      </c>
      <c r="T72">
        <v>8.6326634588168698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5.76</v>
      </c>
      <c r="J73">
        <f>BYPL_EOD!AC73+BYPL_EOD!AD73</f>
        <v>19.440000000000001</v>
      </c>
      <c r="K73">
        <f>MES_EOD!AC73+MES_EOD!AD73</f>
        <v>0</v>
      </c>
      <c r="L73">
        <f>NDMC_EOD!AC73+NDMC_EOD!AD73</f>
        <v>1.49</v>
      </c>
      <c r="M73">
        <f>TPDDL_EOD!AC73+TPDDL_EOD!AD73</f>
        <v>8.64</v>
      </c>
      <c r="N73">
        <f t="shared" si="6"/>
        <v>35.33</v>
      </c>
      <c r="O73" s="154">
        <f t="shared" si="7"/>
        <v>-3.0000000000001137E-2</v>
      </c>
      <c r="P73">
        <v>5.755108972544579</v>
      </c>
      <c r="Q73">
        <v>19.423492782337956</v>
      </c>
      <c r="R73">
        <v>0</v>
      </c>
      <c r="S73">
        <v>1.4887347863005944</v>
      </c>
      <c r="T73">
        <v>8.6326634588168698</v>
      </c>
      <c r="U73" s="156">
        <f t="shared" si="8"/>
        <v>35.299999999999997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13.57</v>
      </c>
      <c r="J74">
        <f>BYPL_EOD!AC74+BYPL_EOD!AD74</f>
        <v>7.43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35.07</v>
      </c>
      <c r="O74" s="154">
        <f t="shared" si="7"/>
        <v>0.22999999999999687</v>
      </c>
      <c r="P74">
        <v>13.658996293128029</v>
      </c>
      <c r="Q74">
        <v>7.4787282577701726</v>
      </c>
      <c r="R74">
        <v>0</v>
      </c>
      <c r="S74">
        <v>2.0835757057313939</v>
      </c>
      <c r="T74">
        <v>12.0786997433704</v>
      </c>
      <c r="U74" s="156">
        <f t="shared" si="8"/>
        <v>35.299999999999997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14.21</v>
      </c>
      <c r="J75">
        <f>BYPL_EOD!AC75+BYPL_EOD!AD75</f>
        <v>7.78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36.06</v>
      </c>
      <c r="O75" s="154">
        <f t="shared" si="7"/>
        <v>0.53999999999999915</v>
      </c>
      <c r="P75">
        <v>14.422795341098171</v>
      </c>
      <c r="Q75">
        <v>7.8965058236272876</v>
      </c>
      <c r="R75">
        <v>0</v>
      </c>
      <c r="S75">
        <v>2.100998336106489</v>
      </c>
      <c r="T75">
        <v>12.179700499168053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6.08</v>
      </c>
      <c r="J87">
        <f>BYPL_EOD!AC87+BYPL_EOD!AD87</f>
        <v>20.52</v>
      </c>
      <c r="K87">
        <f>MES_EOD!AC87+MES_EOD!AD87</f>
        <v>0</v>
      </c>
      <c r="L87">
        <f>NDMC_EOD!AC87+NDMC_EOD!AD87</f>
        <v>1.57</v>
      </c>
      <c r="M87">
        <f>TPDDL_EOD!AC87+TPDDL_EOD!AD87</f>
        <v>9.1199999999999992</v>
      </c>
      <c r="N87">
        <f t="shared" si="6"/>
        <v>37.29</v>
      </c>
      <c r="O87" s="154">
        <f t="shared" si="7"/>
        <v>0.31000000000000227</v>
      </c>
      <c r="P87">
        <v>6.2347843836523875</v>
      </c>
      <c r="Q87">
        <v>20.52</v>
      </c>
      <c r="R87">
        <v>0</v>
      </c>
      <c r="S87">
        <v>1.5923863356770311</v>
      </c>
      <c r="T87">
        <v>9.2528292806705856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6.08</v>
      </c>
      <c r="J88">
        <f>BYPL_EOD!AC88+BYPL_EOD!AD88</f>
        <v>20.52</v>
      </c>
      <c r="K88">
        <f>MES_EOD!AC88+MES_EOD!AD88</f>
        <v>0</v>
      </c>
      <c r="L88">
        <f>NDMC_EOD!AC88+NDMC_EOD!AD88</f>
        <v>1.57</v>
      </c>
      <c r="M88">
        <f>TPDDL_EOD!AC88+TPDDL_EOD!AD88</f>
        <v>9.1199999999999992</v>
      </c>
      <c r="N88">
        <f t="shared" si="6"/>
        <v>37.29</v>
      </c>
      <c r="O88" s="154">
        <f t="shared" si="7"/>
        <v>0.31000000000000227</v>
      </c>
      <c r="P88">
        <v>6.2347843836523875</v>
      </c>
      <c r="Q88">
        <v>20.52</v>
      </c>
      <c r="R88">
        <v>0</v>
      </c>
      <c r="S88">
        <v>1.5923863356770311</v>
      </c>
      <c r="T88">
        <v>9.2528292806705856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0.86694999999999978</v>
      </c>
      <c r="E99" s="156">
        <f t="shared" si="12"/>
        <v>0</v>
      </c>
      <c r="F99" s="156">
        <f t="shared" si="12"/>
        <v>2.016</v>
      </c>
      <c r="G99" s="156">
        <f t="shared" si="12"/>
        <v>0.86694999999999978</v>
      </c>
      <c r="H99" s="156"/>
      <c r="I99" s="156">
        <f t="shared" si="12"/>
        <v>0.31867249999999975</v>
      </c>
      <c r="J99" s="156">
        <f t="shared" si="12"/>
        <v>0.20875249999999984</v>
      </c>
      <c r="K99" s="156">
        <f t="shared" si="12"/>
        <v>0</v>
      </c>
      <c r="L99" s="156">
        <f t="shared" si="12"/>
        <v>4.8539999999999917E-2</v>
      </c>
      <c r="M99" s="156">
        <f t="shared" si="12"/>
        <v>0.281385</v>
      </c>
      <c r="N99" s="156">
        <f t="shared" si="12"/>
        <v>0.85735000000000028</v>
      </c>
      <c r="O99" s="156">
        <f t="shared" si="12"/>
        <v>9.5999999999999749E-3</v>
      </c>
      <c r="P99" s="156">
        <f t="shared" si="12"/>
        <v>0.32246823019948462</v>
      </c>
      <c r="Q99" s="156">
        <f t="shared" si="12"/>
        <v>0.21078647814954704</v>
      </c>
      <c r="R99" s="156">
        <f t="shared" si="12"/>
        <v>0</v>
      </c>
      <c r="S99" s="156">
        <f t="shared" si="12"/>
        <v>4.9094468810653449E-2</v>
      </c>
      <c r="T99" s="156">
        <f t="shared" si="12"/>
        <v>0.2846008228403149</v>
      </c>
      <c r="U99" s="156">
        <f t="shared" si="12"/>
        <v>0.86694999999999978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218.86</v>
      </c>
      <c r="E24">
        <f>BAWANA!AM24</f>
        <v>0</v>
      </c>
      <c r="F24">
        <f t="shared" si="4"/>
        <v>256</v>
      </c>
      <c r="G24">
        <f t="shared" si="5"/>
        <v>218.86</v>
      </c>
      <c r="H24" s="154"/>
      <c r="I24">
        <f>BRPL_EOD!AK24+BRPL_EOD!AL24</f>
        <v>79.59</v>
      </c>
      <c r="J24">
        <f>BYPL_EOD!AK24+BYPL_EOD!AL24</f>
        <v>46.02</v>
      </c>
      <c r="K24">
        <f>MES_EOD!AK24+MES_EOD!AL24</f>
        <v>5</v>
      </c>
      <c r="L24">
        <f>NDMC_EOD!AK24+NDMC_EOD!AL24</f>
        <v>18.66</v>
      </c>
      <c r="M24">
        <f>TPDDL_EOD!AK24+TPDDL_EOD!AL24</f>
        <v>69.599999999999994</v>
      </c>
      <c r="N24">
        <f t="shared" si="0"/>
        <v>218.87</v>
      </c>
      <c r="O24" s="154">
        <f t="shared" si="1"/>
        <v>-9.9999999999909051E-3</v>
      </c>
      <c r="P24">
        <v>79.586363594827986</v>
      </c>
      <c r="Q24">
        <v>46.01789738200759</v>
      </c>
      <c r="R24">
        <v>4.9997715538904375</v>
      </c>
      <c r="S24">
        <v>18.659147439119113</v>
      </c>
      <c r="T24">
        <v>69.596820030154888</v>
      </c>
      <c r="U24" s="156">
        <f t="shared" si="2"/>
        <v>218.86</v>
      </c>
      <c r="V24" s="154">
        <f t="shared" si="3"/>
        <v>0</v>
      </c>
      <c r="Y24">
        <f>BAWANA!AW24+BAWANA!AX24</f>
        <v>25.57</v>
      </c>
      <c r="Z24">
        <f>BAWANA!BD24+BAWANA!BE24</f>
        <v>25.57</v>
      </c>
      <c r="AA24">
        <f>BAWANA!X24+BAWANA!Y24</f>
        <v>25.57</v>
      </c>
      <c r="AB24">
        <f>BAWANA!AE24+BAWANA!AF24</f>
        <v>25.57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218.86</v>
      </c>
      <c r="E25">
        <f>BAWANA!AM25</f>
        <v>0</v>
      </c>
      <c r="F25">
        <f t="shared" si="4"/>
        <v>256</v>
      </c>
      <c r="G25">
        <f t="shared" si="5"/>
        <v>218.86</v>
      </c>
      <c r="H25" s="154"/>
      <c r="I25">
        <f>BRPL_EOD!AK25+BRPL_EOD!AL25</f>
        <v>79.59</v>
      </c>
      <c r="J25">
        <f>BYPL_EOD!AK25+BYPL_EOD!AL25</f>
        <v>46.02</v>
      </c>
      <c r="K25">
        <f>MES_EOD!AK25+MES_EOD!AL25</f>
        <v>5</v>
      </c>
      <c r="L25">
        <f>NDMC_EOD!AK25+NDMC_EOD!AL25</f>
        <v>18.66</v>
      </c>
      <c r="M25">
        <f>TPDDL_EOD!AK25+TPDDL_EOD!AL25</f>
        <v>69.599999999999994</v>
      </c>
      <c r="N25">
        <f t="shared" si="0"/>
        <v>218.87</v>
      </c>
      <c r="O25" s="154">
        <f t="shared" si="1"/>
        <v>-9.9999999999909051E-3</v>
      </c>
      <c r="P25">
        <v>79.586363594827986</v>
      </c>
      <c r="Q25">
        <v>46.01789738200759</v>
      </c>
      <c r="R25">
        <v>4.9997715538904375</v>
      </c>
      <c r="S25">
        <v>18.659147439119113</v>
      </c>
      <c r="T25">
        <v>69.596820030154888</v>
      </c>
      <c r="U25" s="156">
        <f t="shared" si="2"/>
        <v>218.86</v>
      </c>
      <c r="V25" s="154">
        <f t="shared" si="3"/>
        <v>0</v>
      </c>
      <c r="Y25">
        <f>BAWANA!AW25+BAWANA!AX25</f>
        <v>25.57</v>
      </c>
      <c r="Z25">
        <f>BAWANA!BD25+BAWANA!BE25</f>
        <v>25.57</v>
      </c>
      <c r="AA25">
        <f>BAWANA!X25+BAWANA!Y25</f>
        <v>25.57</v>
      </c>
      <c r="AB25">
        <f>BAWANA!AE25+BAWANA!AF25</f>
        <v>25.57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218.86</v>
      </c>
      <c r="E26">
        <f>BAWANA!AM26</f>
        <v>0</v>
      </c>
      <c r="F26">
        <f t="shared" si="4"/>
        <v>256</v>
      </c>
      <c r="G26">
        <f t="shared" si="5"/>
        <v>218.86</v>
      </c>
      <c r="H26" s="154"/>
      <c r="I26">
        <f>BRPL_EOD!AK26+BRPL_EOD!AL26</f>
        <v>79.59</v>
      </c>
      <c r="J26">
        <f>BYPL_EOD!AK26+BYPL_EOD!AL26</f>
        <v>46.02</v>
      </c>
      <c r="K26">
        <f>MES_EOD!AK26+MES_EOD!AL26</f>
        <v>5</v>
      </c>
      <c r="L26">
        <f>NDMC_EOD!AK26+NDMC_EOD!AL26</f>
        <v>18.66</v>
      </c>
      <c r="M26">
        <f>TPDDL_EOD!AK26+TPDDL_EOD!AL26</f>
        <v>69.599999999999994</v>
      </c>
      <c r="N26">
        <f t="shared" si="0"/>
        <v>218.87</v>
      </c>
      <c r="O26" s="154">
        <f t="shared" si="1"/>
        <v>-9.9999999999909051E-3</v>
      </c>
      <c r="P26">
        <v>79.586363594827986</v>
      </c>
      <c r="Q26">
        <v>46.01789738200759</v>
      </c>
      <c r="R26">
        <v>4.9997715538904375</v>
      </c>
      <c r="S26">
        <v>18.659147439119113</v>
      </c>
      <c r="T26">
        <v>69.596820030154888</v>
      </c>
      <c r="U26" s="156">
        <f t="shared" si="2"/>
        <v>218.86</v>
      </c>
      <c r="V26" s="154">
        <f t="shared" si="3"/>
        <v>0</v>
      </c>
      <c r="Y26">
        <f>BAWANA!AW26+BAWANA!AX26</f>
        <v>25.57</v>
      </c>
      <c r="Z26">
        <f>BAWANA!BD26+BAWANA!BE26</f>
        <v>25.57</v>
      </c>
      <c r="AA26">
        <f>BAWANA!X26+BAWANA!Y26</f>
        <v>25.57</v>
      </c>
      <c r="AB26">
        <f>BAWANA!AE26+BAWANA!AF26</f>
        <v>25.57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237.22</v>
      </c>
      <c r="E27">
        <f>BAWANA!AM27</f>
        <v>0</v>
      </c>
      <c r="F27">
        <f t="shared" si="4"/>
        <v>256</v>
      </c>
      <c r="G27">
        <f t="shared" si="5"/>
        <v>237.22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237.22</v>
      </c>
      <c r="O27" s="154">
        <f t="shared" si="1"/>
        <v>0</v>
      </c>
      <c r="P27">
        <v>99.62</v>
      </c>
      <c r="Q27">
        <v>45</v>
      </c>
      <c r="R27">
        <v>5</v>
      </c>
      <c r="S27">
        <v>18</v>
      </c>
      <c r="T27">
        <v>69.599999999999994</v>
      </c>
      <c r="U27" s="156">
        <f t="shared" si="2"/>
        <v>237.22</v>
      </c>
      <c r="V27" s="154">
        <f t="shared" si="3"/>
        <v>0</v>
      </c>
      <c r="Y27">
        <f>BAWANA!AW27+BAWANA!AX27</f>
        <v>32</v>
      </c>
      <c r="Z27">
        <f>BAWANA!BD27+BAWANA!BE27</f>
        <v>0.78</v>
      </c>
      <c r="AA27">
        <f>BAWANA!X27+BAWANA!Y27</f>
        <v>32</v>
      </c>
      <c r="AB27">
        <f>BAWANA!AE27+BAWANA!AF27</f>
        <v>0.78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237.22</v>
      </c>
      <c r="E28">
        <f>BAWANA!AM28</f>
        <v>0</v>
      </c>
      <c r="F28">
        <f t="shared" si="4"/>
        <v>256</v>
      </c>
      <c r="G28">
        <f t="shared" si="5"/>
        <v>237.22</v>
      </c>
      <c r="H28" s="154"/>
      <c r="I28">
        <f>BRPL_EOD!AK28+BRPL_EOD!AL28</f>
        <v>99.62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237.22</v>
      </c>
      <c r="O28" s="154">
        <f t="shared" si="1"/>
        <v>0</v>
      </c>
      <c r="P28">
        <v>99.62</v>
      </c>
      <c r="Q28">
        <v>45</v>
      </c>
      <c r="R28">
        <v>5</v>
      </c>
      <c r="S28">
        <v>18</v>
      </c>
      <c r="T28">
        <v>69.599999999999994</v>
      </c>
      <c r="U28" s="156">
        <f t="shared" si="2"/>
        <v>237.22</v>
      </c>
      <c r="V28" s="154">
        <f t="shared" si="3"/>
        <v>0</v>
      </c>
      <c r="Y28">
        <f>BAWANA!AW28+BAWANA!AX28</f>
        <v>32</v>
      </c>
      <c r="Z28">
        <f>BAWANA!BD28+BAWANA!BE28</f>
        <v>0.78</v>
      </c>
      <c r="AA28">
        <f>BAWANA!X28+BAWANA!Y28</f>
        <v>32</v>
      </c>
      <c r="AB28">
        <f>BAWANA!AE28+BAWANA!AF28</f>
        <v>0.78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247.21600000000001</v>
      </c>
      <c r="E29">
        <f>BAWANA!AM29</f>
        <v>0</v>
      </c>
      <c r="F29">
        <f t="shared" si="4"/>
        <v>256</v>
      </c>
      <c r="G29">
        <f t="shared" si="5"/>
        <v>247.21600000000001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247.22</v>
      </c>
      <c r="O29" s="154">
        <f t="shared" si="1"/>
        <v>-3.9999999999906777E-3</v>
      </c>
      <c r="P29">
        <v>99.618388156298039</v>
      </c>
      <c r="Q29">
        <v>54.99911010436049</v>
      </c>
      <c r="R29">
        <v>4.9999191003964079</v>
      </c>
      <c r="S29">
        <v>17.999708761427069</v>
      </c>
      <c r="T29">
        <v>69.598873877518002</v>
      </c>
      <c r="U29" s="156">
        <f t="shared" si="2"/>
        <v>247.21599999999998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247.21600000000001</v>
      </c>
      <c r="E30">
        <f>BAWANA!AM30</f>
        <v>0</v>
      </c>
      <c r="F30">
        <f t="shared" si="4"/>
        <v>256</v>
      </c>
      <c r="G30">
        <f t="shared" si="5"/>
        <v>247.21600000000001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247.22</v>
      </c>
      <c r="O30" s="154">
        <f t="shared" si="1"/>
        <v>-3.9999999999906777E-3</v>
      </c>
      <c r="P30">
        <v>99.618388156298039</v>
      </c>
      <c r="Q30">
        <v>54.99911010436049</v>
      </c>
      <c r="R30">
        <v>4.9999191003964079</v>
      </c>
      <c r="S30">
        <v>17.999708761427069</v>
      </c>
      <c r="T30">
        <v>69.598873877518002</v>
      </c>
      <c r="U30" s="156">
        <f t="shared" si="2"/>
        <v>247.21599999999998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247.21600000000001</v>
      </c>
      <c r="E31">
        <f>BAWANA!AM31</f>
        <v>0</v>
      </c>
      <c r="F31">
        <f t="shared" si="4"/>
        <v>256</v>
      </c>
      <c r="G31">
        <f t="shared" si="5"/>
        <v>247.21600000000001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247.22</v>
      </c>
      <c r="O31" s="154">
        <f t="shared" si="1"/>
        <v>-3.9999999999906777E-3</v>
      </c>
      <c r="P31">
        <v>99.618388156298039</v>
      </c>
      <c r="Q31">
        <v>54.99911010436049</v>
      </c>
      <c r="R31">
        <v>4.9999191003964079</v>
      </c>
      <c r="S31">
        <v>17.999708761427069</v>
      </c>
      <c r="T31">
        <v>69.598873877518002</v>
      </c>
      <c r="U31" s="156">
        <f t="shared" si="2"/>
        <v>247.21599999999998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247.21600000000001</v>
      </c>
      <c r="E32">
        <f>BAWANA!AM32</f>
        <v>0</v>
      </c>
      <c r="F32">
        <f t="shared" si="4"/>
        <v>256</v>
      </c>
      <c r="G32">
        <f t="shared" si="5"/>
        <v>247.21600000000001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247.22</v>
      </c>
      <c r="O32" s="154">
        <f t="shared" si="1"/>
        <v>-3.9999999999906777E-3</v>
      </c>
      <c r="P32">
        <v>99.618388156298039</v>
      </c>
      <c r="Q32">
        <v>54.99911010436049</v>
      </c>
      <c r="R32">
        <v>4.9999191003964079</v>
      </c>
      <c r="S32">
        <v>17.999708761427069</v>
      </c>
      <c r="T32">
        <v>69.598873877518002</v>
      </c>
      <c r="U32" s="156">
        <f t="shared" si="2"/>
        <v>247.21599999999998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247.21600000000001</v>
      </c>
      <c r="E33">
        <f>BAWANA!AM33</f>
        <v>0</v>
      </c>
      <c r="F33">
        <f t="shared" si="4"/>
        <v>256</v>
      </c>
      <c r="G33">
        <f t="shared" si="5"/>
        <v>247.21600000000001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247.22</v>
      </c>
      <c r="O33" s="154">
        <f t="shared" si="1"/>
        <v>-3.9999999999906777E-3</v>
      </c>
      <c r="P33">
        <v>99.618388156298039</v>
      </c>
      <c r="Q33">
        <v>54.99911010436049</v>
      </c>
      <c r="R33">
        <v>4.9999191003964079</v>
      </c>
      <c r="S33">
        <v>17.999708761427069</v>
      </c>
      <c r="T33">
        <v>69.598873877518002</v>
      </c>
      <c r="U33" s="156">
        <f t="shared" si="2"/>
        <v>247.21599999999998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247.21600000000001</v>
      </c>
      <c r="E34">
        <f>BAWANA!AM34</f>
        <v>0</v>
      </c>
      <c r="F34">
        <f t="shared" si="4"/>
        <v>256</v>
      </c>
      <c r="G34">
        <f t="shared" si="5"/>
        <v>247.21600000000001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247.22</v>
      </c>
      <c r="O34" s="154">
        <f t="shared" si="1"/>
        <v>-3.9999999999906777E-3</v>
      </c>
      <c r="P34">
        <v>99.618388156298039</v>
      </c>
      <c r="Q34">
        <v>54.99911010436049</v>
      </c>
      <c r="R34">
        <v>4.9999191003964079</v>
      </c>
      <c r="S34">
        <v>17.999708761427069</v>
      </c>
      <c r="T34">
        <v>69.598873877518002</v>
      </c>
      <c r="U34" s="156">
        <f t="shared" si="2"/>
        <v>247.21599999999998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222.60000000000002</v>
      </c>
      <c r="E35">
        <f>BAWANA!AM35</f>
        <v>0</v>
      </c>
      <c r="F35">
        <f t="shared" si="4"/>
        <v>256</v>
      </c>
      <c r="G35">
        <f t="shared" si="5"/>
        <v>222.60000000000002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222.6</v>
      </c>
      <c r="O35" s="154">
        <f t="shared" si="1"/>
        <v>0</v>
      </c>
      <c r="P35">
        <v>75.000000000000014</v>
      </c>
      <c r="Q35">
        <v>55.000000000000007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222.60000000000002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222.60000000000002</v>
      </c>
      <c r="E36">
        <f>BAWANA!AM36</f>
        <v>0</v>
      </c>
      <c r="F36">
        <f t="shared" si="4"/>
        <v>256</v>
      </c>
      <c r="G36">
        <f t="shared" si="5"/>
        <v>222.60000000000002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222.6</v>
      </c>
      <c r="O36" s="154">
        <f t="shared" si="1"/>
        <v>0</v>
      </c>
      <c r="P36">
        <v>75.000000000000014</v>
      </c>
      <c r="Q36">
        <v>55.000000000000007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222.60000000000002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222.60000000000002</v>
      </c>
      <c r="E37">
        <f>BAWANA!AM37</f>
        <v>0</v>
      </c>
      <c r="F37">
        <f t="shared" si="4"/>
        <v>256</v>
      </c>
      <c r="G37">
        <f t="shared" si="5"/>
        <v>222.60000000000002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222.6</v>
      </c>
      <c r="O37" s="154">
        <f t="shared" si="1"/>
        <v>0</v>
      </c>
      <c r="P37">
        <v>75.000000000000014</v>
      </c>
      <c r="Q37">
        <v>55.000000000000007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222.60000000000002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222.60000000000002</v>
      </c>
      <c r="E38">
        <f>BAWANA!AM38</f>
        <v>0</v>
      </c>
      <c r="F38">
        <f t="shared" si="4"/>
        <v>256</v>
      </c>
      <c r="G38">
        <f t="shared" si="5"/>
        <v>222.60000000000002</v>
      </c>
      <c r="H38" s="154"/>
      <c r="I38">
        <f>BRPL_EOD!AK38+BRPL_EOD!AL38</f>
        <v>75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222.6</v>
      </c>
      <c r="O38" s="154">
        <f t="shared" si="1"/>
        <v>0</v>
      </c>
      <c r="P38">
        <v>75.000000000000014</v>
      </c>
      <c r="Q38">
        <v>55.000000000000007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222.60000000000002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212.60000000000002</v>
      </c>
      <c r="E39">
        <f>BAWANA!AM39</f>
        <v>0</v>
      </c>
      <c r="F39">
        <f t="shared" si="4"/>
        <v>256</v>
      </c>
      <c r="G39">
        <f t="shared" si="5"/>
        <v>212.60000000000002</v>
      </c>
      <c r="H39" s="154"/>
      <c r="I39">
        <f>BRPL_EOD!AK39+BRPL_EOD!AL39</f>
        <v>75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212.6</v>
      </c>
      <c r="O39" s="154">
        <f t="shared" si="1"/>
        <v>0</v>
      </c>
      <c r="P39">
        <v>75.000000000000014</v>
      </c>
      <c r="Q39">
        <v>45.000000000000007</v>
      </c>
      <c r="R39">
        <v>5.0000000000000009</v>
      </c>
      <c r="S39">
        <v>18.000000000000004</v>
      </c>
      <c r="T39">
        <v>69.600000000000009</v>
      </c>
      <c r="U39" s="156">
        <f t="shared" si="2"/>
        <v>212.60000000000002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212.60000000000002</v>
      </c>
      <c r="E40">
        <f>BAWANA!AM40</f>
        <v>0</v>
      </c>
      <c r="F40">
        <f t="shared" si="4"/>
        <v>256</v>
      </c>
      <c r="G40">
        <f t="shared" si="5"/>
        <v>212.60000000000002</v>
      </c>
      <c r="H40" s="154"/>
      <c r="I40">
        <f>BRPL_EOD!AK40+BRPL_EOD!AL40</f>
        <v>75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212.6</v>
      </c>
      <c r="O40" s="154">
        <f t="shared" si="1"/>
        <v>0</v>
      </c>
      <c r="P40">
        <v>75.000000000000014</v>
      </c>
      <c r="Q40">
        <v>45.000000000000007</v>
      </c>
      <c r="R40">
        <v>5.0000000000000009</v>
      </c>
      <c r="S40">
        <v>18.000000000000004</v>
      </c>
      <c r="T40">
        <v>69.600000000000009</v>
      </c>
      <c r="U40" s="156">
        <f t="shared" si="2"/>
        <v>212.60000000000002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212.60000000000002</v>
      </c>
      <c r="E41">
        <f>BAWANA!AM41</f>
        <v>0</v>
      </c>
      <c r="F41">
        <f t="shared" si="4"/>
        <v>256</v>
      </c>
      <c r="G41">
        <f t="shared" si="5"/>
        <v>212.60000000000002</v>
      </c>
      <c r="H41" s="154"/>
      <c r="I41">
        <f>BRPL_EOD!AK41+BRPL_EOD!AL41</f>
        <v>75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212.6</v>
      </c>
      <c r="O41" s="154">
        <f t="shared" si="1"/>
        <v>0</v>
      </c>
      <c r="P41">
        <v>75.000000000000014</v>
      </c>
      <c r="Q41">
        <v>45.000000000000007</v>
      </c>
      <c r="R41">
        <v>5.0000000000000009</v>
      </c>
      <c r="S41">
        <v>18.000000000000004</v>
      </c>
      <c r="T41">
        <v>69.600000000000009</v>
      </c>
      <c r="U41" s="156">
        <f t="shared" si="2"/>
        <v>212.60000000000002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212.60000000000002</v>
      </c>
      <c r="E42">
        <f>BAWANA!AM42</f>
        <v>0</v>
      </c>
      <c r="F42">
        <f t="shared" si="4"/>
        <v>256</v>
      </c>
      <c r="G42">
        <f t="shared" si="5"/>
        <v>212.60000000000002</v>
      </c>
      <c r="H42" s="154"/>
      <c r="I42">
        <f>BRPL_EOD!AK42+BRPL_EOD!AL42</f>
        <v>75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212.6</v>
      </c>
      <c r="O42" s="154">
        <f t="shared" si="1"/>
        <v>0</v>
      </c>
      <c r="P42">
        <v>75.000000000000014</v>
      </c>
      <c r="Q42">
        <v>45.000000000000007</v>
      </c>
      <c r="R42">
        <v>5.0000000000000009</v>
      </c>
      <c r="S42">
        <v>18.000000000000004</v>
      </c>
      <c r="T42">
        <v>69.600000000000009</v>
      </c>
      <c r="U42" s="156">
        <f t="shared" si="2"/>
        <v>212.60000000000002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212.60000000000002</v>
      </c>
      <c r="E43">
        <f>BAWANA!AM43</f>
        <v>0</v>
      </c>
      <c r="F43">
        <f t="shared" si="4"/>
        <v>256</v>
      </c>
      <c r="G43">
        <f t="shared" si="5"/>
        <v>212.60000000000002</v>
      </c>
      <c r="H43" s="154"/>
      <c r="I43">
        <f>BRPL_EOD!AK43+BRPL_EOD!AL43</f>
        <v>75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212.6</v>
      </c>
      <c r="O43" s="154">
        <f t="shared" si="1"/>
        <v>0</v>
      </c>
      <c r="P43">
        <v>75.000000000000014</v>
      </c>
      <c r="Q43">
        <v>45.000000000000007</v>
      </c>
      <c r="R43">
        <v>5.0000000000000009</v>
      </c>
      <c r="S43">
        <v>18.000000000000004</v>
      </c>
      <c r="T43">
        <v>69.600000000000009</v>
      </c>
      <c r="U43" s="156">
        <f t="shared" si="2"/>
        <v>212.60000000000002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212.60000000000002</v>
      </c>
      <c r="E44">
        <f>BAWANA!AM44</f>
        <v>0</v>
      </c>
      <c r="F44">
        <f t="shared" si="4"/>
        <v>256</v>
      </c>
      <c r="G44">
        <f t="shared" si="5"/>
        <v>212.60000000000002</v>
      </c>
      <c r="H44" s="154"/>
      <c r="I44">
        <f>BRPL_EOD!AK44+BRPL_EOD!AL44</f>
        <v>75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212.6</v>
      </c>
      <c r="O44" s="154">
        <f t="shared" si="1"/>
        <v>0</v>
      </c>
      <c r="P44">
        <v>75.000000000000014</v>
      </c>
      <c r="Q44">
        <v>45.000000000000007</v>
      </c>
      <c r="R44">
        <v>5.0000000000000009</v>
      </c>
      <c r="S44">
        <v>18.000000000000004</v>
      </c>
      <c r="T44">
        <v>69.600000000000009</v>
      </c>
      <c r="U44" s="156">
        <f t="shared" si="2"/>
        <v>212.60000000000002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212.60000000000002</v>
      </c>
      <c r="E45">
        <f>BAWANA!AM45</f>
        <v>0</v>
      </c>
      <c r="F45">
        <f t="shared" si="4"/>
        <v>256</v>
      </c>
      <c r="G45">
        <f t="shared" si="5"/>
        <v>212.60000000000002</v>
      </c>
      <c r="H45" s="154"/>
      <c r="I45">
        <f>BRPL_EOD!AK45+BRPL_EOD!AL45</f>
        <v>75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212.6</v>
      </c>
      <c r="O45" s="154">
        <f t="shared" si="1"/>
        <v>0</v>
      </c>
      <c r="P45">
        <v>75.000000000000014</v>
      </c>
      <c r="Q45">
        <v>45.000000000000007</v>
      </c>
      <c r="R45">
        <v>5.0000000000000009</v>
      </c>
      <c r="S45">
        <v>18.000000000000004</v>
      </c>
      <c r="T45">
        <v>69.600000000000009</v>
      </c>
      <c r="U45" s="156">
        <f t="shared" si="2"/>
        <v>212.60000000000002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212.60000000000002</v>
      </c>
      <c r="E46">
        <f>BAWANA!AM46</f>
        <v>0</v>
      </c>
      <c r="F46">
        <f t="shared" si="4"/>
        <v>256</v>
      </c>
      <c r="G46">
        <f t="shared" si="5"/>
        <v>212.60000000000002</v>
      </c>
      <c r="H46" s="154"/>
      <c r="I46">
        <f>BRPL_EOD!AK46+BRPL_EOD!AL46</f>
        <v>75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212.6</v>
      </c>
      <c r="O46" s="154">
        <f t="shared" si="1"/>
        <v>0</v>
      </c>
      <c r="P46">
        <v>75.000000000000014</v>
      </c>
      <c r="Q46">
        <v>45.000000000000007</v>
      </c>
      <c r="R46">
        <v>5.0000000000000009</v>
      </c>
      <c r="S46">
        <v>18.000000000000004</v>
      </c>
      <c r="T46">
        <v>69.600000000000009</v>
      </c>
      <c r="U46" s="156">
        <f t="shared" si="2"/>
        <v>212.60000000000002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212.60000000000002</v>
      </c>
      <c r="E47">
        <f>BAWANA!AM47</f>
        <v>0</v>
      </c>
      <c r="F47">
        <f t="shared" si="4"/>
        <v>256</v>
      </c>
      <c r="G47">
        <f t="shared" si="5"/>
        <v>212.60000000000002</v>
      </c>
      <c r="H47" s="154"/>
      <c r="I47">
        <f>BRPL_EOD!AK47+BRPL_EOD!AL47</f>
        <v>75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212.6</v>
      </c>
      <c r="O47" s="154">
        <f t="shared" si="1"/>
        <v>0</v>
      </c>
      <c r="P47">
        <v>75.000000000000014</v>
      </c>
      <c r="Q47">
        <v>45.000000000000007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212.60000000000002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212.60000000000002</v>
      </c>
      <c r="E48">
        <f>BAWANA!AM48</f>
        <v>0</v>
      </c>
      <c r="F48">
        <f t="shared" si="4"/>
        <v>256</v>
      </c>
      <c r="G48">
        <f t="shared" si="5"/>
        <v>212.60000000000002</v>
      </c>
      <c r="H48" s="154"/>
      <c r="I48">
        <f>BRPL_EOD!AK48+BRPL_EOD!AL48</f>
        <v>75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212.6</v>
      </c>
      <c r="O48" s="154">
        <f t="shared" si="1"/>
        <v>0</v>
      </c>
      <c r="P48">
        <v>75.000000000000014</v>
      </c>
      <c r="Q48">
        <v>45.000000000000007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212.60000000000002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213.59</v>
      </c>
      <c r="E49">
        <f>BAWANA!AM49</f>
        <v>0</v>
      </c>
      <c r="F49">
        <f t="shared" si="4"/>
        <v>256</v>
      </c>
      <c r="G49">
        <f t="shared" si="5"/>
        <v>213.59</v>
      </c>
      <c r="H49" s="154"/>
      <c r="I49">
        <f>BRPL_EOD!AK49+BRPL_EOD!AL49</f>
        <v>75.989999999999995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213.59</v>
      </c>
      <c r="O49" s="154">
        <f t="shared" si="1"/>
        <v>0</v>
      </c>
      <c r="P49">
        <v>75.989999999999995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213.59</v>
      </c>
      <c r="V49" s="154">
        <f t="shared" si="3"/>
        <v>0</v>
      </c>
      <c r="Y49">
        <f>BAWANA!AW49+BAWANA!AX49</f>
        <v>32</v>
      </c>
      <c r="Z49">
        <f>BAWANA!BD49+BAWANA!BE49</f>
        <v>24.41</v>
      </c>
      <c r="AA49">
        <f>BAWANA!X49+BAWANA!Y49</f>
        <v>32</v>
      </c>
      <c r="AB49">
        <f>BAWANA!AE49+BAWANA!AF49</f>
        <v>24.41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213.59</v>
      </c>
      <c r="E50">
        <f>BAWANA!AM50</f>
        <v>0</v>
      </c>
      <c r="F50">
        <f t="shared" si="4"/>
        <v>256</v>
      </c>
      <c r="G50">
        <f t="shared" si="5"/>
        <v>213.59</v>
      </c>
      <c r="H50" s="154"/>
      <c r="I50">
        <f>BRPL_EOD!AK50+BRPL_EOD!AL50</f>
        <v>75.989999999999995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213.59</v>
      </c>
      <c r="O50" s="154">
        <f t="shared" si="1"/>
        <v>0</v>
      </c>
      <c r="P50">
        <v>75.989999999999995</v>
      </c>
      <c r="Q50">
        <v>45</v>
      </c>
      <c r="R50">
        <v>5</v>
      </c>
      <c r="S50">
        <v>18</v>
      </c>
      <c r="T50">
        <v>69.599999999999994</v>
      </c>
      <c r="U50" s="156">
        <f t="shared" si="2"/>
        <v>213.59</v>
      </c>
      <c r="V50" s="154">
        <f t="shared" si="3"/>
        <v>0</v>
      </c>
      <c r="Y50">
        <f>BAWANA!AW50+BAWANA!AX50</f>
        <v>32</v>
      </c>
      <c r="Z50">
        <f>BAWANA!BD50+BAWANA!BE50</f>
        <v>24.41</v>
      </c>
      <c r="AA50">
        <f>BAWANA!X50+BAWANA!Y50</f>
        <v>32</v>
      </c>
      <c r="AB50">
        <f>BAWANA!AE50+BAWANA!AF50</f>
        <v>24.41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212.60000000000002</v>
      </c>
      <c r="E51">
        <f>BAWANA!AM51</f>
        <v>0</v>
      </c>
      <c r="F51">
        <f t="shared" si="4"/>
        <v>256</v>
      </c>
      <c r="G51">
        <f t="shared" si="5"/>
        <v>212.60000000000002</v>
      </c>
      <c r="H51" s="154"/>
      <c r="I51">
        <f>BRPL_EOD!AK51+BRPL_EOD!AL51</f>
        <v>75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212.6</v>
      </c>
      <c r="O51" s="154">
        <f t="shared" si="1"/>
        <v>0</v>
      </c>
      <c r="P51">
        <v>75.000000000000014</v>
      </c>
      <c r="Q51">
        <v>45.000000000000007</v>
      </c>
      <c r="R51">
        <v>5.0000000000000009</v>
      </c>
      <c r="S51">
        <v>18.000000000000004</v>
      </c>
      <c r="T51">
        <v>69.600000000000009</v>
      </c>
      <c r="U51" s="156">
        <f t="shared" si="2"/>
        <v>212.60000000000002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212.60000000000002</v>
      </c>
      <c r="E52">
        <f>BAWANA!AM52</f>
        <v>0</v>
      </c>
      <c r="F52">
        <f t="shared" si="4"/>
        <v>256</v>
      </c>
      <c r="G52">
        <f t="shared" si="5"/>
        <v>212.60000000000002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212.6</v>
      </c>
      <c r="O52" s="154">
        <f t="shared" si="1"/>
        <v>0</v>
      </c>
      <c r="P52">
        <v>75.000000000000014</v>
      </c>
      <c r="Q52">
        <v>45.000000000000007</v>
      </c>
      <c r="R52">
        <v>5.0000000000000009</v>
      </c>
      <c r="S52">
        <v>18.000000000000004</v>
      </c>
      <c r="T52">
        <v>69.600000000000009</v>
      </c>
      <c r="U52" s="156">
        <f t="shared" si="2"/>
        <v>212.60000000000002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212.60000000000002</v>
      </c>
      <c r="E53">
        <f>BAWANA!AM53</f>
        <v>0</v>
      </c>
      <c r="F53">
        <f t="shared" si="4"/>
        <v>256</v>
      </c>
      <c r="G53">
        <f t="shared" si="5"/>
        <v>212.60000000000002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212.6</v>
      </c>
      <c r="O53" s="154">
        <f t="shared" si="1"/>
        <v>0</v>
      </c>
      <c r="P53">
        <v>75.000000000000014</v>
      </c>
      <c r="Q53">
        <v>45.000000000000007</v>
      </c>
      <c r="R53">
        <v>5.0000000000000009</v>
      </c>
      <c r="S53">
        <v>18.000000000000004</v>
      </c>
      <c r="T53">
        <v>69.600000000000009</v>
      </c>
      <c r="U53" s="156">
        <f t="shared" si="2"/>
        <v>212.60000000000002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212.60000000000002</v>
      </c>
      <c r="E54">
        <f>BAWANA!AM54</f>
        <v>0</v>
      </c>
      <c r="F54">
        <f t="shared" si="4"/>
        <v>256</v>
      </c>
      <c r="G54">
        <f t="shared" si="5"/>
        <v>212.60000000000002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212.6</v>
      </c>
      <c r="O54" s="154">
        <f t="shared" si="1"/>
        <v>0</v>
      </c>
      <c r="P54">
        <v>75.000000000000014</v>
      </c>
      <c r="Q54">
        <v>45.000000000000007</v>
      </c>
      <c r="R54">
        <v>5.0000000000000009</v>
      </c>
      <c r="S54">
        <v>18.000000000000004</v>
      </c>
      <c r="T54">
        <v>69.600000000000009</v>
      </c>
      <c r="U54" s="156">
        <f t="shared" si="2"/>
        <v>212.60000000000002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218.86</v>
      </c>
      <c r="E55">
        <f>BAWANA!AM55</f>
        <v>0</v>
      </c>
      <c r="F55">
        <f t="shared" si="4"/>
        <v>256</v>
      </c>
      <c r="G55">
        <f t="shared" si="5"/>
        <v>218.86</v>
      </c>
      <c r="H55" s="154"/>
      <c r="I55">
        <f>BRPL_EOD!AK55+BRPL_EOD!AL55</f>
        <v>79.59</v>
      </c>
      <c r="J55">
        <f>BYPL_EOD!AK55+BYPL_EOD!AL55</f>
        <v>46.02</v>
      </c>
      <c r="K55">
        <f>MES_EOD!AK55+MES_EOD!AL55</f>
        <v>5</v>
      </c>
      <c r="L55">
        <f>NDMC_EOD!AK55+NDMC_EOD!AL55</f>
        <v>18.66</v>
      </c>
      <c r="M55">
        <f>TPDDL_EOD!AK55+TPDDL_EOD!AL55</f>
        <v>69.599999999999994</v>
      </c>
      <c r="N55">
        <f t="shared" si="0"/>
        <v>218.87</v>
      </c>
      <c r="O55" s="154">
        <f t="shared" si="1"/>
        <v>-9.9999999999909051E-3</v>
      </c>
      <c r="P55">
        <v>79.586363594827986</v>
      </c>
      <c r="Q55">
        <v>46.01789738200759</v>
      </c>
      <c r="R55">
        <v>4.9997715538904375</v>
      </c>
      <c r="S55">
        <v>18.659147439119113</v>
      </c>
      <c r="T55">
        <v>69.596820030154888</v>
      </c>
      <c r="U55" s="156">
        <f t="shared" si="2"/>
        <v>218.86</v>
      </c>
      <c r="V55" s="154">
        <f t="shared" si="3"/>
        <v>0</v>
      </c>
      <c r="Y55">
        <f>BAWANA!AW55+BAWANA!AX55</f>
        <v>25.57</v>
      </c>
      <c r="Z55">
        <f>BAWANA!BD55+BAWANA!BE55</f>
        <v>25.57</v>
      </c>
      <c r="AA55">
        <f>BAWANA!X55+BAWANA!Y55</f>
        <v>25.57</v>
      </c>
      <c r="AB55">
        <f>BAWANA!AE55+BAWANA!AF55</f>
        <v>25.57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218.86</v>
      </c>
      <c r="E56">
        <f>BAWANA!AM56</f>
        <v>0</v>
      </c>
      <c r="F56">
        <f t="shared" si="4"/>
        <v>256</v>
      </c>
      <c r="G56">
        <f t="shared" si="5"/>
        <v>218.86</v>
      </c>
      <c r="H56" s="154"/>
      <c r="I56">
        <f>BRPL_EOD!AK56+BRPL_EOD!AL56</f>
        <v>79.59</v>
      </c>
      <c r="J56">
        <f>BYPL_EOD!AK56+BYPL_EOD!AL56</f>
        <v>46.02</v>
      </c>
      <c r="K56">
        <f>MES_EOD!AK56+MES_EOD!AL56</f>
        <v>5</v>
      </c>
      <c r="L56">
        <f>NDMC_EOD!AK56+NDMC_EOD!AL56</f>
        <v>18.66</v>
      </c>
      <c r="M56">
        <f>TPDDL_EOD!AK56+TPDDL_EOD!AL56</f>
        <v>69.599999999999994</v>
      </c>
      <c r="N56">
        <f t="shared" si="0"/>
        <v>218.87</v>
      </c>
      <c r="O56" s="154">
        <f t="shared" si="1"/>
        <v>-9.9999999999909051E-3</v>
      </c>
      <c r="P56">
        <v>79.586363594827986</v>
      </c>
      <c r="Q56">
        <v>46.01789738200759</v>
      </c>
      <c r="R56">
        <v>4.9997715538904375</v>
      </c>
      <c r="S56">
        <v>18.659147439119113</v>
      </c>
      <c r="T56">
        <v>69.596820030154888</v>
      </c>
      <c r="U56" s="156">
        <f t="shared" si="2"/>
        <v>218.86</v>
      </c>
      <c r="V56" s="154">
        <f t="shared" si="3"/>
        <v>0</v>
      </c>
      <c r="Y56">
        <f>BAWANA!AW56+BAWANA!AX56</f>
        <v>25.57</v>
      </c>
      <c r="Z56">
        <f>BAWANA!BD56+BAWANA!BE56</f>
        <v>25.57</v>
      </c>
      <c r="AA56">
        <f>BAWANA!X56+BAWANA!Y56</f>
        <v>25.57</v>
      </c>
      <c r="AB56">
        <f>BAWANA!AE56+BAWANA!AF56</f>
        <v>25.57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218.86</v>
      </c>
      <c r="E57">
        <f>BAWANA!AM57</f>
        <v>0</v>
      </c>
      <c r="F57">
        <f t="shared" si="4"/>
        <v>256</v>
      </c>
      <c r="G57">
        <f t="shared" si="5"/>
        <v>218.86</v>
      </c>
      <c r="H57" s="154"/>
      <c r="I57">
        <f>BRPL_EOD!AK57+BRPL_EOD!AL57</f>
        <v>79.59</v>
      </c>
      <c r="J57">
        <f>BYPL_EOD!AK57+BYPL_EOD!AL57</f>
        <v>46.02</v>
      </c>
      <c r="K57">
        <f>MES_EOD!AK57+MES_EOD!AL57</f>
        <v>5</v>
      </c>
      <c r="L57">
        <f>NDMC_EOD!AK57+NDMC_EOD!AL57</f>
        <v>18.66</v>
      </c>
      <c r="M57">
        <f>TPDDL_EOD!AK57+TPDDL_EOD!AL57</f>
        <v>69.599999999999994</v>
      </c>
      <c r="N57">
        <f t="shared" si="0"/>
        <v>218.87</v>
      </c>
      <c r="O57" s="154">
        <f t="shared" si="1"/>
        <v>-9.9999999999909051E-3</v>
      </c>
      <c r="P57">
        <v>79.586363594827986</v>
      </c>
      <c r="Q57">
        <v>46.01789738200759</v>
      </c>
      <c r="R57">
        <v>4.9997715538904375</v>
      </c>
      <c r="S57">
        <v>18.659147439119113</v>
      </c>
      <c r="T57">
        <v>69.596820030154888</v>
      </c>
      <c r="U57" s="156">
        <f t="shared" si="2"/>
        <v>218.86</v>
      </c>
      <c r="V57" s="154">
        <f t="shared" si="3"/>
        <v>0</v>
      </c>
      <c r="Y57">
        <f>BAWANA!AW57+BAWANA!AX57</f>
        <v>25.57</v>
      </c>
      <c r="Z57">
        <f>BAWANA!BD57+BAWANA!BE57</f>
        <v>25.57</v>
      </c>
      <c r="AA57">
        <f>BAWANA!X57+BAWANA!Y57</f>
        <v>25.57</v>
      </c>
      <c r="AB57">
        <f>BAWANA!AE57+BAWANA!AF57</f>
        <v>25.57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218.86</v>
      </c>
      <c r="E58">
        <f>BAWANA!AM58</f>
        <v>0</v>
      </c>
      <c r="F58">
        <f t="shared" si="4"/>
        <v>256</v>
      </c>
      <c r="G58">
        <f t="shared" si="5"/>
        <v>218.86</v>
      </c>
      <c r="H58" s="154"/>
      <c r="I58">
        <f>BRPL_EOD!AK58+BRPL_EOD!AL58</f>
        <v>79.59</v>
      </c>
      <c r="J58">
        <f>BYPL_EOD!AK58+BYPL_EOD!AL58</f>
        <v>46.02</v>
      </c>
      <c r="K58">
        <f>MES_EOD!AK58+MES_EOD!AL58</f>
        <v>5</v>
      </c>
      <c r="L58">
        <f>NDMC_EOD!AK58+NDMC_EOD!AL58</f>
        <v>18.66</v>
      </c>
      <c r="M58">
        <f>TPDDL_EOD!AK58+TPDDL_EOD!AL58</f>
        <v>69.599999999999994</v>
      </c>
      <c r="N58">
        <f t="shared" si="0"/>
        <v>218.87</v>
      </c>
      <c r="O58" s="154">
        <f t="shared" si="1"/>
        <v>-9.9999999999909051E-3</v>
      </c>
      <c r="P58">
        <v>79.586363594827986</v>
      </c>
      <c r="Q58">
        <v>46.01789738200759</v>
      </c>
      <c r="R58">
        <v>4.9997715538904375</v>
      </c>
      <c r="S58">
        <v>18.659147439119113</v>
      </c>
      <c r="T58">
        <v>69.596820030154888</v>
      </c>
      <c r="U58" s="156">
        <f t="shared" si="2"/>
        <v>218.86</v>
      </c>
      <c r="V58" s="154">
        <f t="shared" si="3"/>
        <v>0</v>
      </c>
      <c r="Y58">
        <f>BAWANA!AW58+BAWANA!AX58</f>
        <v>25.57</v>
      </c>
      <c r="Z58">
        <f>BAWANA!BD58+BAWANA!BE58</f>
        <v>25.57</v>
      </c>
      <c r="AA58">
        <f>BAWANA!X58+BAWANA!Y58</f>
        <v>25.57</v>
      </c>
      <c r="AB58">
        <f>BAWANA!AE58+BAWANA!AF58</f>
        <v>25.57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218.86</v>
      </c>
      <c r="E59">
        <f>BAWANA!AM59</f>
        <v>0</v>
      </c>
      <c r="F59">
        <f t="shared" si="4"/>
        <v>256</v>
      </c>
      <c r="G59">
        <f t="shared" si="5"/>
        <v>218.86</v>
      </c>
      <c r="H59" s="154"/>
      <c r="I59">
        <f>BRPL_EOD!AK59+BRPL_EOD!AL59</f>
        <v>79.59</v>
      </c>
      <c r="J59">
        <f>BYPL_EOD!AK59+BYPL_EOD!AL59</f>
        <v>46.02</v>
      </c>
      <c r="K59">
        <f>MES_EOD!AK59+MES_EOD!AL59</f>
        <v>5</v>
      </c>
      <c r="L59">
        <f>NDMC_EOD!AK59+NDMC_EOD!AL59</f>
        <v>18.66</v>
      </c>
      <c r="M59">
        <f>TPDDL_EOD!AK59+TPDDL_EOD!AL59</f>
        <v>69.599999999999994</v>
      </c>
      <c r="N59">
        <f t="shared" si="0"/>
        <v>218.87</v>
      </c>
      <c r="O59" s="154">
        <f t="shared" si="1"/>
        <v>-9.9999999999909051E-3</v>
      </c>
      <c r="P59">
        <v>79.586363594827986</v>
      </c>
      <c r="Q59">
        <v>46.01789738200759</v>
      </c>
      <c r="R59">
        <v>4.9997715538904375</v>
      </c>
      <c r="S59">
        <v>18.659147439119113</v>
      </c>
      <c r="T59">
        <v>69.596820030154888</v>
      </c>
      <c r="U59" s="156">
        <f t="shared" si="2"/>
        <v>218.86</v>
      </c>
      <c r="V59" s="154">
        <f t="shared" si="3"/>
        <v>0</v>
      </c>
      <c r="Y59">
        <f>BAWANA!AW59+BAWANA!AX59</f>
        <v>25.57</v>
      </c>
      <c r="Z59">
        <f>BAWANA!BD59+BAWANA!BE59</f>
        <v>25.57</v>
      </c>
      <c r="AA59">
        <f>BAWANA!X59+BAWANA!Y59</f>
        <v>25.57</v>
      </c>
      <c r="AB59">
        <f>BAWANA!AE59+BAWANA!AF59</f>
        <v>25.57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218.86</v>
      </c>
      <c r="E60">
        <f>BAWANA!AM60</f>
        <v>0</v>
      </c>
      <c r="F60">
        <f t="shared" si="4"/>
        <v>256</v>
      </c>
      <c r="G60">
        <f t="shared" si="5"/>
        <v>218.86</v>
      </c>
      <c r="H60" s="154"/>
      <c r="I60">
        <f>BRPL_EOD!AK60+BRPL_EOD!AL60</f>
        <v>79.59</v>
      </c>
      <c r="J60">
        <f>BYPL_EOD!AK60+BYPL_EOD!AL60</f>
        <v>46.02</v>
      </c>
      <c r="K60">
        <f>MES_EOD!AK60+MES_EOD!AL60</f>
        <v>5</v>
      </c>
      <c r="L60">
        <f>NDMC_EOD!AK60+NDMC_EOD!AL60</f>
        <v>18.66</v>
      </c>
      <c r="M60">
        <f>TPDDL_EOD!AK60+TPDDL_EOD!AL60</f>
        <v>69.599999999999994</v>
      </c>
      <c r="N60">
        <f t="shared" si="0"/>
        <v>218.87</v>
      </c>
      <c r="O60" s="154">
        <f t="shared" si="1"/>
        <v>-9.9999999999909051E-3</v>
      </c>
      <c r="P60">
        <v>79.586363594827986</v>
      </c>
      <c r="Q60">
        <v>46.01789738200759</v>
      </c>
      <c r="R60">
        <v>4.9997715538904375</v>
      </c>
      <c r="S60">
        <v>18.659147439119113</v>
      </c>
      <c r="T60">
        <v>69.596820030154888</v>
      </c>
      <c r="U60" s="156">
        <f t="shared" si="2"/>
        <v>218.86</v>
      </c>
      <c r="V60" s="154">
        <f t="shared" si="3"/>
        <v>0</v>
      </c>
      <c r="Y60">
        <f>BAWANA!AW60+BAWANA!AX60</f>
        <v>25.57</v>
      </c>
      <c r="Z60">
        <f>BAWANA!BD60+BAWANA!BE60</f>
        <v>25.57</v>
      </c>
      <c r="AA60">
        <f>BAWANA!X60+BAWANA!Y60</f>
        <v>25.57</v>
      </c>
      <c r="AB60">
        <f>BAWANA!AE60+BAWANA!AF60</f>
        <v>25.57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</v>
      </c>
      <c r="E61">
        <f>BAWANA!AM61</f>
        <v>0</v>
      </c>
      <c r="F61">
        <f t="shared" si="4"/>
        <v>256</v>
      </c>
      <c r="G61">
        <f t="shared" si="5"/>
        <v>218.86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-9.9999999999909051E-3</v>
      </c>
      <c r="P61">
        <v>79.586363594827986</v>
      </c>
      <c r="Q61">
        <v>46.01789738200759</v>
      </c>
      <c r="R61">
        <v>4.9997715538904375</v>
      </c>
      <c r="S61">
        <v>18.659147439119113</v>
      </c>
      <c r="T61">
        <v>69.596820030154888</v>
      </c>
      <c r="U61" s="156">
        <f t="shared" si="2"/>
        <v>218.86</v>
      </c>
      <c r="V61" s="154">
        <f t="shared" si="3"/>
        <v>0</v>
      </c>
      <c r="Y61">
        <f>BAWANA!AW61+BAWANA!AX61</f>
        <v>25.57</v>
      </c>
      <c r="Z61">
        <f>BAWANA!BD61+BAWANA!BE61</f>
        <v>25.57</v>
      </c>
      <c r="AA61">
        <f>BAWANA!X61+BAWANA!Y61</f>
        <v>25.57</v>
      </c>
      <c r="AB61">
        <f>BAWANA!AE61+BAWANA!AF61</f>
        <v>25.57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218.86</v>
      </c>
      <c r="E65">
        <f>BAWANA!AM65</f>
        <v>0</v>
      </c>
      <c r="F65">
        <f t="shared" si="4"/>
        <v>256</v>
      </c>
      <c r="G65">
        <f t="shared" si="5"/>
        <v>218.86</v>
      </c>
      <c r="H65" s="154"/>
      <c r="I65">
        <f>BRPL_EOD!AK65+BRPL_EOD!AL65</f>
        <v>79.59</v>
      </c>
      <c r="J65">
        <f>BYPL_EOD!AK65+BYPL_EOD!AL65</f>
        <v>46.02</v>
      </c>
      <c r="K65">
        <f>MES_EOD!AK65+MES_EOD!AL65</f>
        <v>5</v>
      </c>
      <c r="L65">
        <f>NDMC_EOD!AK65+NDMC_EOD!AL65</f>
        <v>18.66</v>
      </c>
      <c r="M65">
        <f>TPDDL_EOD!AK65+TPDDL_EOD!AL65</f>
        <v>69.599999999999994</v>
      </c>
      <c r="N65">
        <f t="shared" si="0"/>
        <v>218.87</v>
      </c>
      <c r="O65" s="154">
        <f t="shared" si="1"/>
        <v>-9.9999999999909051E-3</v>
      </c>
      <c r="P65">
        <v>79.586363594827986</v>
      </c>
      <c r="Q65">
        <v>46.01789738200759</v>
      </c>
      <c r="R65">
        <v>4.9997715538904375</v>
      </c>
      <c r="S65">
        <v>18.659147439119113</v>
      </c>
      <c r="T65">
        <v>69.596820030154888</v>
      </c>
      <c r="U65" s="156">
        <f t="shared" si="2"/>
        <v>218.86</v>
      </c>
      <c r="V65" s="154">
        <f t="shared" si="3"/>
        <v>0</v>
      </c>
      <c r="Y65">
        <f>BAWANA!AW65+BAWANA!AX65</f>
        <v>25.57</v>
      </c>
      <c r="Z65">
        <f>BAWANA!BD65+BAWANA!BE65</f>
        <v>25.57</v>
      </c>
      <c r="AA65">
        <f>BAWANA!X65+BAWANA!Y65</f>
        <v>25.57</v>
      </c>
      <c r="AB65">
        <f>BAWANA!AE65+BAWANA!AF65</f>
        <v>25.57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218.86</v>
      </c>
      <c r="E66">
        <f>BAWANA!AM66</f>
        <v>0</v>
      </c>
      <c r="F66">
        <f t="shared" si="4"/>
        <v>256</v>
      </c>
      <c r="G66">
        <f t="shared" si="5"/>
        <v>218.86</v>
      </c>
      <c r="H66" s="154"/>
      <c r="I66">
        <f>BRPL_EOD!AK66+BRPL_EOD!AL66</f>
        <v>79.59</v>
      </c>
      <c r="J66">
        <f>BYPL_EOD!AK66+BYPL_EOD!AL66</f>
        <v>46.02</v>
      </c>
      <c r="K66">
        <f>MES_EOD!AK66+MES_EOD!AL66</f>
        <v>5</v>
      </c>
      <c r="L66">
        <f>NDMC_EOD!AK66+NDMC_EOD!AL66</f>
        <v>18.66</v>
      </c>
      <c r="M66">
        <f>TPDDL_EOD!AK66+TPDDL_EOD!AL66</f>
        <v>69.599999999999994</v>
      </c>
      <c r="N66">
        <f t="shared" si="0"/>
        <v>218.87</v>
      </c>
      <c r="O66" s="154">
        <f t="shared" si="1"/>
        <v>-9.9999999999909051E-3</v>
      </c>
      <c r="P66">
        <v>79.586363594827986</v>
      </c>
      <c r="Q66">
        <v>46.01789738200759</v>
      </c>
      <c r="R66">
        <v>4.9997715538904375</v>
      </c>
      <c r="S66">
        <v>18.659147439119113</v>
      </c>
      <c r="T66">
        <v>69.596820030154888</v>
      </c>
      <c r="U66" s="156">
        <f t="shared" si="2"/>
        <v>218.86</v>
      </c>
      <c r="V66" s="154">
        <f t="shared" si="3"/>
        <v>0</v>
      </c>
      <c r="Y66">
        <f>BAWANA!AW66+BAWANA!AX66</f>
        <v>25.57</v>
      </c>
      <c r="Z66">
        <f>BAWANA!BD66+BAWANA!BE66</f>
        <v>25.57</v>
      </c>
      <c r="AA66">
        <f>BAWANA!X66+BAWANA!Y66</f>
        <v>25.57</v>
      </c>
      <c r="AB66">
        <f>BAWANA!AE66+BAWANA!AF66</f>
        <v>25.57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222.60000000000002</v>
      </c>
      <c r="E67">
        <f>BAWANA!AM67</f>
        <v>0</v>
      </c>
      <c r="F67">
        <f t="shared" si="4"/>
        <v>256</v>
      </c>
      <c r="G67">
        <f t="shared" si="5"/>
        <v>222.60000000000002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222.6</v>
      </c>
      <c r="O67" s="154">
        <f t="shared" ref="O67:O98" si="8">G67-N67</f>
        <v>0</v>
      </c>
      <c r="P67">
        <v>75.000000000000014</v>
      </c>
      <c r="Q67">
        <v>55.000000000000007</v>
      </c>
      <c r="R67">
        <v>5.0000000000000009</v>
      </c>
      <c r="S67">
        <v>18.000000000000004</v>
      </c>
      <c r="T67">
        <v>69.600000000000009</v>
      </c>
      <c r="U67" s="156">
        <f t="shared" ref="U67:U98" si="9">SUM(P67:T67)</f>
        <v>222.60000000000002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222.60000000000002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222.60000000000002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222.6</v>
      </c>
      <c r="O68" s="154">
        <f t="shared" si="8"/>
        <v>0</v>
      </c>
      <c r="P68">
        <v>75.000000000000014</v>
      </c>
      <c r="Q68">
        <v>55.000000000000007</v>
      </c>
      <c r="R68">
        <v>5.0000000000000009</v>
      </c>
      <c r="S68">
        <v>18.000000000000004</v>
      </c>
      <c r="T68">
        <v>69.600000000000009</v>
      </c>
      <c r="U68" s="156">
        <f t="shared" si="9"/>
        <v>222.60000000000002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222.60000000000002</v>
      </c>
      <c r="E69">
        <f>BAWANA!AM69</f>
        <v>0</v>
      </c>
      <c r="F69">
        <f t="shared" si="11"/>
        <v>256</v>
      </c>
      <c r="G69">
        <f t="shared" si="12"/>
        <v>222.60000000000002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222.6</v>
      </c>
      <c r="O69" s="154">
        <f t="shared" si="8"/>
        <v>0</v>
      </c>
      <c r="P69">
        <v>75.000000000000014</v>
      </c>
      <c r="Q69">
        <v>55.000000000000007</v>
      </c>
      <c r="R69">
        <v>5.0000000000000009</v>
      </c>
      <c r="S69">
        <v>18.000000000000004</v>
      </c>
      <c r="T69">
        <v>69.600000000000009</v>
      </c>
      <c r="U69" s="156">
        <f t="shared" si="9"/>
        <v>222.60000000000002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222.60000000000002</v>
      </c>
      <c r="E70">
        <f>BAWANA!AM70</f>
        <v>0</v>
      </c>
      <c r="F70">
        <f t="shared" si="11"/>
        <v>256</v>
      </c>
      <c r="G70">
        <f t="shared" si="12"/>
        <v>222.60000000000002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222.6</v>
      </c>
      <c r="O70" s="154">
        <f t="shared" si="8"/>
        <v>0</v>
      </c>
      <c r="P70">
        <v>75.000000000000014</v>
      </c>
      <c r="Q70">
        <v>55.000000000000007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222.60000000000002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242.27999999999997</v>
      </c>
      <c r="E71">
        <f>BAWANA!AM71</f>
        <v>0</v>
      </c>
      <c r="F71">
        <f t="shared" si="11"/>
        <v>256</v>
      </c>
      <c r="G71">
        <f t="shared" si="12"/>
        <v>242.27999999999997</v>
      </c>
      <c r="H71" s="154"/>
      <c r="I71">
        <f>BRPL_EOD!AK71+BRPL_EOD!AL71</f>
        <v>97.63</v>
      </c>
      <c r="J71">
        <f>BYPL_EOD!AK71+BYPL_EOD!AL71</f>
        <v>53.9</v>
      </c>
      <c r="K71">
        <f>MES_EOD!AK71+MES_EOD!AL71</f>
        <v>4.9000000000000004</v>
      </c>
      <c r="L71">
        <f>NDMC_EOD!AK71+NDMC_EOD!AL71</f>
        <v>17.64</v>
      </c>
      <c r="M71">
        <f>TPDDL_EOD!AK71+TPDDL_EOD!AL71</f>
        <v>68.209999999999994</v>
      </c>
      <c r="N71">
        <f t="shared" si="7"/>
        <v>242.27999999999997</v>
      </c>
      <c r="O71" s="154">
        <f t="shared" si="8"/>
        <v>0</v>
      </c>
      <c r="P71">
        <v>97.63</v>
      </c>
      <c r="Q71">
        <v>53.9</v>
      </c>
      <c r="R71">
        <v>4.9000000000000004</v>
      </c>
      <c r="S71">
        <v>17.64</v>
      </c>
      <c r="T71">
        <v>68.209999999999994</v>
      </c>
      <c r="U71" s="156">
        <f t="shared" si="9"/>
        <v>242.27999999999997</v>
      </c>
      <c r="V71" s="154">
        <f t="shared" si="10"/>
        <v>0</v>
      </c>
      <c r="Y71">
        <f>BAWANA!AW71+BAWANA!AX71</f>
        <v>31.36</v>
      </c>
      <c r="Z71">
        <f>BAWANA!BD71+BAWANA!BE71</f>
        <v>31.36</v>
      </c>
      <c r="AA71">
        <f>BAWANA!X71+BAWANA!Y71</f>
        <v>31.36</v>
      </c>
      <c r="AB71">
        <f>BAWANA!AE71+BAWANA!AF71</f>
        <v>31.36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242.27999999999997</v>
      </c>
      <c r="E72">
        <f>BAWANA!AM72</f>
        <v>0</v>
      </c>
      <c r="F72">
        <f t="shared" si="11"/>
        <v>256</v>
      </c>
      <c r="G72">
        <f t="shared" si="12"/>
        <v>242.27999999999997</v>
      </c>
      <c r="H72" s="154"/>
      <c r="I72">
        <f>BRPL_EOD!AK72+BRPL_EOD!AL72</f>
        <v>97.63</v>
      </c>
      <c r="J72">
        <f>BYPL_EOD!AK72+BYPL_EOD!AL72</f>
        <v>53.9</v>
      </c>
      <c r="K72">
        <f>MES_EOD!AK72+MES_EOD!AL72</f>
        <v>4.9000000000000004</v>
      </c>
      <c r="L72">
        <f>NDMC_EOD!AK72+NDMC_EOD!AL72</f>
        <v>17.64</v>
      </c>
      <c r="M72">
        <f>TPDDL_EOD!AK72+TPDDL_EOD!AL72</f>
        <v>68.209999999999994</v>
      </c>
      <c r="N72">
        <f t="shared" si="7"/>
        <v>242.27999999999997</v>
      </c>
      <c r="O72" s="154">
        <f t="shared" si="8"/>
        <v>0</v>
      </c>
      <c r="P72">
        <v>97.63</v>
      </c>
      <c r="Q72">
        <v>53.9</v>
      </c>
      <c r="R72">
        <v>4.9000000000000004</v>
      </c>
      <c r="S72">
        <v>17.64</v>
      </c>
      <c r="T72">
        <v>68.209999999999994</v>
      </c>
      <c r="U72" s="156">
        <f t="shared" si="9"/>
        <v>242.27999999999997</v>
      </c>
      <c r="V72" s="154">
        <f t="shared" si="10"/>
        <v>0</v>
      </c>
      <c r="Y72">
        <f>BAWANA!AW72+BAWANA!AX72</f>
        <v>31.36</v>
      </c>
      <c r="Z72">
        <f>BAWANA!BD72+BAWANA!BE72</f>
        <v>31.36</v>
      </c>
      <c r="AA72">
        <f>BAWANA!X72+BAWANA!Y72</f>
        <v>31.36</v>
      </c>
      <c r="AB72">
        <f>BAWANA!AE72+BAWANA!AF72</f>
        <v>31.36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94.95</v>
      </c>
      <c r="J73">
        <f>BYPL_EOD!AK73+BYPL_EOD!AL73</f>
        <v>52.42</v>
      </c>
      <c r="K73">
        <f>MES_EOD!AK73+MES_EOD!AL73</f>
        <v>13.14</v>
      </c>
      <c r="L73">
        <f>NDMC_EOD!AK73+NDMC_EOD!AL73</f>
        <v>17.16</v>
      </c>
      <c r="M73">
        <f>TPDDL_EOD!AK73+TPDDL_EOD!AL73</f>
        <v>66.34</v>
      </c>
      <c r="N73">
        <f t="shared" si="7"/>
        <v>244.01</v>
      </c>
      <c r="O73" s="154">
        <f t="shared" si="8"/>
        <v>-9.9999999999909051E-3</v>
      </c>
      <c r="P73">
        <v>94.946108766034186</v>
      </c>
      <c r="Q73">
        <v>52.417851727388225</v>
      </c>
      <c r="R73">
        <v>13.139461497479612</v>
      </c>
      <c r="S73">
        <v>17.159296750133191</v>
      </c>
      <c r="T73">
        <v>66.337281258964808</v>
      </c>
      <c r="U73" s="156">
        <f t="shared" si="9"/>
        <v>244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243.46</v>
      </c>
      <c r="E74">
        <f>BAWANA!AM74</f>
        <v>0</v>
      </c>
      <c r="F74">
        <f t="shared" si="11"/>
        <v>256</v>
      </c>
      <c r="G74">
        <f t="shared" si="12"/>
        <v>243.46</v>
      </c>
      <c r="H74" s="154"/>
      <c r="I74">
        <f>BRPL_EOD!AK74+BRPL_EOD!AL74</f>
        <v>95.78</v>
      </c>
      <c r="J74">
        <f>BYPL_EOD!AK74+BYPL_EOD!AL74</f>
        <v>52.88</v>
      </c>
      <c r="K74">
        <f>MES_EOD!AK74+MES_EOD!AL74</f>
        <v>10.58</v>
      </c>
      <c r="L74">
        <f>NDMC_EOD!AK74+NDMC_EOD!AL74</f>
        <v>17.309999999999999</v>
      </c>
      <c r="M74">
        <f>TPDDL_EOD!AK74+TPDDL_EOD!AL74</f>
        <v>66.92</v>
      </c>
      <c r="N74">
        <f t="shared" si="7"/>
        <v>243.47000000000003</v>
      </c>
      <c r="O74" s="154">
        <f t="shared" si="8"/>
        <v>-1.0000000000019327E-2</v>
      </c>
      <c r="P74">
        <v>95.776066045097949</v>
      </c>
      <c r="Q74">
        <v>52.877828069166632</v>
      </c>
      <c r="R74">
        <v>10.579565449542038</v>
      </c>
      <c r="S74">
        <v>17.309289029449211</v>
      </c>
      <c r="T74">
        <v>66.917251406744157</v>
      </c>
      <c r="U74" s="156">
        <f t="shared" si="9"/>
        <v>243.45999999999998</v>
      </c>
      <c r="V74" s="154">
        <f t="shared" si="10"/>
        <v>0</v>
      </c>
      <c r="Y74">
        <f>BAWANA!AW74+BAWANA!AX74</f>
        <v>30.77</v>
      </c>
      <c r="Z74">
        <f>BAWANA!BD74+BAWANA!BE74</f>
        <v>30.77</v>
      </c>
      <c r="AA74">
        <f>BAWANA!X74+BAWANA!Y74</f>
        <v>30.77</v>
      </c>
      <c r="AB74">
        <f>BAWANA!AE74+BAWANA!AF74</f>
        <v>30.77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246.24</v>
      </c>
      <c r="E75">
        <f>BAWANA!AM75</f>
        <v>0</v>
      </c>
      <c r="F75">
        <f t="shared" si="11"/>
        <v>256</v>
      </c>
      <c r="G75">
        <f t="shared" si="12"/>
        <v>246.24</v>
      </c>
      <c r="H75" s="154"/>
      <c r="I75">
        <f>BRPL_EOD!AK75+BRPL_EOD!AL75</f>
        <v>99.23</v>
      </c>
      <c r="J75">
        <f>BYPL_EOD!AK75+BYPL_EOD!AL75</f>
        <v>54.79</v>
      </c>
      <c r="K75">
        <f>MES_EOD!AK75+MES_EOD!AL75</f>
        <v>4.9800000000000004</v>
      </c>
      <c r="L75">
        <f>NDMC_EOD!AK75+NDMC_EOD!AL75</f>
        <v>17.93</v>
      </c>
      <c r="M75">
        <f>TPDDL_EOD!AK75+TPDDL_EOD!AL75</f>
        <v>69.33</v>
      </c>
      <c r="N75">
        <f t="shared" si="7"/>
        <v>246.26</v>
      </c>
      <c r="O75" s="154">
        <f t="shared" si="8"/>
        <v>-1.999999999998181E-2</v>
      </c>
      <c r="P75">
        <v>99.221941037927408</v>
      </c>
      <c r="Q75">
        <v>54.785550231462686</v>
      </c>
      <c r="R75">
        <v>4.9795955494193134</v>
      </c>
      <c r="S75">
        <v>17.928543815479575</v>
      </c>
      <c r="T75">
        <v>69.324369365711036</v>
      </c>
      <c r="U75" s="156">
        <f t="shared" si="9"/>
        <v>246.24</v>
      </c>
      <c r="V75" s="154">
        <f t="shared" si="10"/>
        <v>0</v>
      </c>
      <c r="Y75">
        <f>BAWANA!AW75+BAWANA!AX75</f>
        <v>31.88</v>
      </c>
      <c r="Z75">
        <f>BAWANA!BD75+BAWANA!BE75</f>
        <v>31.88</v>
      </c>
      <c r="AA75">
        <f>BAWANA!X75+BAWANA!Y75</f>
        <v>31.88</v>
      </c>
      <c r="AB75">
        <f>BAWANA!AE75+BAWANA!AF75</f>
        <v>31.88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246.24</v>
      </c>
      <c r="E76">
        <f>BAWANA!AM76</f>
        <v>0</v>
      </c>
      <c r="F76">
        <f t="shared" si="11"/>
        <v>256</v>
      </c>
      <c r="G76">
        <f t="shared" si="12"/>
        <v>246.24</v>
      </c>
      <c r="H76" s="154"/>
      <c r="I76">
        <f>BRPL_EOD!AK76+BRPL_EOD!AL76</f>
        <v>99.23</v>
      </c>
      <c r="J76">
        <f>BYPL_EOD!AK76+BYPL_EOD!AL76</f>
        <v>54.79</v>
      </c>
      <c r="K76">
        <f>MES_EOD!AK76+MES_EOD!AL76</f>
        <v>4.9800000000000004</v>
      </c>
      <c r="L76">
        <f>NDMC_EOD!AK76+NDMC_EOD!AL76</f>
        <v>17.93</v>
      </c>
      <c r="M76">
        <f>TPDDL_EOD!AK76+TPDDL_EOD!AL76</f>
        <v>69.33</v>
      </c>
      <c r="N76">
        <f t="shared" si="7"/>
        <v>246.26</v>
      </c>
      <c r="O76" s="154">
        <f t="shared" si="8"/>
        <v>-1.999999999998181E-2</v>
      </c>
      <c r="P76">
        <v>99.221941037927408</v>
      </c>
      <c r="Q76">
        <v>54.785550231462686</v>
      </c>
      <c r="R76">
        <v>4.9795955494193134</v>
      </c>
      <c r="S76">
        <v>17.928543815479575</v>
      </c>
      <c r="T76">
        <v>69.324369365711036</v>
      </c>
      <c r="U76" s="156">
        <f t="shared" si="9"/>
        <v>246.24</v>
      </c>
      <c r="V76" s="154">
        <f t="shared" si="10"/>
        <v>0</v>
      </c>
      <c r="Y76">
        <f>BAWANA!AW76+BAWANA!AX76</f>
        <v>31.88</v>
      </c>
      <c r="Z76">
        <f>BAWANA!BD76+BAWANA!BE76</f>
        <v>31.88</v>
      </c>
      <c r="AA76">
        <f>BAWANA!X76+BAWANA!Y76</f>
        <v>31.88</v>
      </c>
      <c r="AB76">
        <f>BAWANA!AE76+BAWANA!AF76</f>
        <v>31.88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246.24</v>
      </c>
      <c r="E77">
        <f>BAWANA!AM77</f>
        <v>0</v>
      </c>
      <c r="F77">
        <f t="shared" si="11"/>
        <v>256</v>
      </c>
      <c r="G77">
        <f t="shared" si="12"/>
        <v>246.24</v>
      </c>
      <c r="H77" s="154"/>
      <c r="I77">
        <f>BRPL_EOD!AK77+BRPL_EOD!AL77</f>
        <v>99.23</v>
      </c>
      <c r="J77">
        <f>BYPL_EOD!AK77+BYPL_EOD!AL77</f>
        <v>54.79</v>
      </c>
      <c r="K77">
        <f>MES_EOD!AK77+MES_EOD!AL77</f>
        <v>4.9800000000000004</v>
      </c>
      <c r="L77">
        <f>NDMC_EOD!AK77+NDMC_EOD!AL77</f>
        <v>17.93</v>
      </c>
      <c r="M77">
        <f>TPDDL_EOD!AK77+TPDDL_EOD!AL77</f>
        <v>69.33</v>
      </c>
      <c r="N77">
        <f t="shared" si="7"/>
        <v>246.26</v>
      </c>
      <c r="O77" s="154">
        <f t="shared" si="8"/>
        <v>-1.999999999998181E-2</v>
      </c>
      <c r="P77">
        <v>99.221941037927408</v>
      </c>
      <c r="Q77">
        <v>54.785550231462686</v>
      </c>
      <c r="R77">
        <v>4.9795955494193134</v>
      </c>
      <c r="S77">
        <v>17.928543815479575</v>
      </c>
      <c r="T77">
        <v>69.324369365711036</v>
      </c>
      <c r="U77" s="156">
        <f t="shared" si="9"/>
        <v>246.24</v>
      </c>
      <c r="V77" s="154">
        <f t="shared" si="10"/>
        <v>0</v>
      </c>
      <c r="Y77">
        <f>BAWANA!AW77+BAWANA!AX77</f>
        <v>31.88</v>
      </c>
      <c r="Z77">
        <f>BAWANA!BD77+BAWANA!BE77</f>
        <v>31.88</v>
      </c>
      <c r="AA77">
        <f>BAWANA!X77+BAWANA!Y77</f>
        <v>31.88</v>
      </c>
      <c r="AB77">
        <f>BAWANA!AE77+BAWANA!AF77</f>
        <v>31.88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246.24</v>
      </c>
      <c r="E78">
        <f>BAWANA!AM78</f>
        <v>0</v>
      </c>
      <c r="F78">
        <f t="shared" si="11"/>
        <v>256</v>
      </c>
      <c r="G78">
        <f t="shared" si="12"/>
        <v>246.24</v>
      </c>
      <c r="H78" s="154"/>
      <c r="I78">
        <f>BRPL_EOD!AK78+BRPL_EOD!AL78</f>
        <v>99.23</v>
      </c>
      <c r="J78">
        <f>BYPL_EOD!AK78+BYPL_EOD!AL78</f>
        <v>54.79</v>
      </c>
      <c r="K78">
        <f>MES_EOD!AK78+MES_EOD!AL78</f>
        <v>4.9800000000000004</v>
      </c>
      <c r="L78">
        <f>NDMC_EOD!AK78+NDMC_EOD!AL78</f>
        <v>17.93</v>
      </c>
      <c r="M78">
        <f>TPDDL_EOD!AK78+TPDDL_EOD!AL78</f>
        <v>69.33</v>
      </c>
      <c r="N78">
        <f t="shared" si="7"/>
        <v>246.26</v>
      </c>
      <c r="O78" s="154">
        <f t="shared" si="8"/>
        <v>-1.999999999998181E-2</v>
      </c>
      <c r="P78">
        <v>99.221941037927408</v>
      </c>
      <c r="Q78">
        <v>54.785550231462686</v>
      </c>
      <c r="R78">
        <v>4.9795955494193134</v>
      </c>
      <c r="S78">
        <v>17.928543815479575</v>
      </c>
      <c r="T78">
        <v>69.324369365711036</v>
      </c>
      <c r="U78" s="156">
        <f t="shared" si="9"/>
        <v>246.24</v>
      </c>
      <c r="V78" s="154">
        <f t="shared" si="10"/>
        <v>0</v>
      </c>
      <c r="Y78">
        <f>BAWANA!AW78+BAWANA!AX78</f>
        <v>31.88</v>
      </c>
      <c r="Z78">
        <f>BAWANA!BD78+BAWANA!BE78</f>
        <v>31.88</v>
      </c>
      <c r="AA78">
        <f>BAWANA!X78+BAWANA!Y78</f>
        <v>31.88</v>
      </c>
      <c r="AB78">
        <f>BAWANA!AE78+BAWANA!AF78</f>
        <v>31.88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261.21600000000001</v>
      </c>
      <c r="E79">
        <f>BAWANA!AM79</f>
        <v>0</v>
      </c>
      <c r="F79">
        <f t="shared" si="11"/>
        <v>256</v>
      </c>
      <c r="G79">
        <f t="shared" si="12"/>
        <v>261.21600000000001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19</v>
      </c>
      <c r="L79">
        <f>NDMC_EOD!AK79+NDMC_EOD!AL79</f>
        <v>18</v>
      </c>
      <c r="M79">
        <f>TPDDL_EOD!AK79+TPDDL_EOD!AL79</f>
        <v>69.599999999999994</v>
      </c>
      <c r="N79">
        <f t="shared" si="7"/>
        <v>261.22000000000003</v>
      </c>
      <c r="O79" s="154">
        <f t="shared" si="8"/>
        <v>-4.0000000000190994E-3</v>
      </c>
      <c r="P79">
        <v>99.618474542531203</v>
      </c>
      <c r="Q79">
        <v>54.999157798024648</v>
      </c>
      <c r="R79">
        <v>18.999709057499423</v>
      </c>
      <c r="S79">
        <v>17.999724370262612</v>
      </c>
      <c r="T79">
        <v>69.598934231682094</v>
      </c>
      <c r="U79" s="156">
        <f t="shared" si="9"/>
        <v>261.21599999999995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247.21600000000001</v>
      </c>
      <c r="E80">
        <f>BAWANA!AM80</f>
        <v>0</v>
      </c>
      <c r="F80">
        <f t="shared" si="11"/>
        <v>256</v>
      </c>
      <c r="G80">
        <f t="shared" si="12"/>
        <v>247.21600000000001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-3.9999999999906777E-3</v>
      </c>
      <c r="P80">
        <v>99.618388156298039</v>
      </c>
      <c r="Q80">
        <v>54.99911010436049</v>
      </c>
      <c r="R80">
        <v>4.9999191003964079</v>
      </c>
      <c r="S80">
        <v>17.999708761427069</v>
      </c>
      <c r="T80">
        <v>69.598873877518002</v>
      </c>
      <c r="U80" s="156">
        <f t="shared" si="9"/>
        <v>247.21599999999998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222.60000000000002</v>
      </c>
      <c r="E81">
        <f>BAWANA!AM81</f>
        <v>0</v>
      </c>
      <c r="F81">
        <f t="shared" si="11"/>
        <v>256</v>
      </c>
      <c r="G81">
        <f t="shared" si="12"/>
        <v>222.60000000000002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222.6</v>
      </c>
      <c r="O81" s="154">
        <f t="shared" si="8"/>
        <v>0</v>
      </c>
      <c r="P81">
        <v>75.000000000000014</v>
      </c>
      <c r="Q81">
        <v>55.000000000000007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222.60000000000002</v>
      </c>
      <c r="V81" s="154">
        <f t="shared" si="10"/>
        <v>0</v>
      </c>
      <c r="Y81">
        <f>BAWANA!AW81+BAWANA!AX81</f>
        <v>23.7</v>
      </c>
      <c r="Z81">
        <f>BAWANA!BD81+BAWANA!BE81</f>
        <v>23.7</v>
      </c>
      <c r="AA81">
        <f>BAWANA!X81+BAWANA!Y81</f>
        <v>23.7</v>
      </c>
      <c r="AB81">
        <f>BAWANA!AE81+BAWANA!AF81</f>
        <v>23.7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222.60000000000002</v>
      </c>
      <c r="E82">
        <f>BAWANA!AM82</f>
        <v>0</v>
      </c>
      <c r="F82">
        <f t="shared" si="11"/>
        <v>256</v>
      </c>
      <c r="G82">
        <f t="shared" si="12"/>
        <v>222.60000000000002</v>
      </c>
      <c r="H82" s="154"/>
      <c r="I82">
        <f>BRPL_EOD!AK82+BRPL_EOD!AL82</f>
        <v>75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222.6</v>
      </c>
      <c r="O82" s="154">
        <f t="shared" si="8"/>
        <v>0</v>
      </c>
      <c r="P82">
        <v>75.000000000000014</v>
      </c>
      <c r="Q82">
        <v>55.000000000000007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222.60000000000002</v>
      </c>
      <c r="V82" s="154">
        <f t="shared" si="10"/>
        <v>0</v>
      </c>
      <c r="Y82">
        <f>BAWANA!AW82+BAWANA!AX82</f>
        <v>23.7</v>
      </c>
      <c r="Z82">
        <f>BAWANA!BD82+BAWANA!BE82</f>
        <v>23.7</v>
      </c>
      <c r="AA82">
        <f>BAWANA!X82+BAWANA!Y82</f>
        <v>23.7</v>
      </c>
      <c r="AB82">
        <f>BAWANA!AE82+BAWANA!AF82</f>
        <v>23.7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218.86</v>
      </c>
      <c r="E86">
        <f>BAWANA!AM86</f>
        <v>0</v>
      </c>
      <c r="F86">
        <f t="shared" si="11"/>
        <v>256</v>
      </c>
      <c r="G86">
        <f t="shared" si="12"/>
        <v>218.86</v>
      </c>
      <c r="H86" s="154"/>
      <c r="I86">
        <f>BRPL_EOD!AK86+BRPL_EOD!AL86</f>
        <v>79.59</v>
      </c>
      <c r="J86">
        <f>BYPL_EOD!AK86+BYPL_EOD!AL86</f>
        <v>46.02</v>
      </c>
      <c r="K86">
        <f>MES_EOD!AK86+MES_EOD!AL86</f>
        <v>5</v>
      </c>
      <c r="L86">
        <f>NDMC_EOD!AK86+NDMC_EOD!AL86</f>
        <v>18.66</v>
      </c>
      <c r="M86">
        <f>TPDDL_EOD!AK86+TPDDL_EOD!AL86</f>
        <v>69.599999999999994</v>
      </c>
      <c r="N86">
        <f t="shared" si="7"/>
        <v>218.87</v>
      </c>
      <c r="O86" s="154">
        <f t="shared" si="8"/>
        <v>-9.9999999999909051E-3</v>
      </c>
      <c r="P86">
        <v>79.586363594827986</v>
      </c>
      <c r="Q86">
        <v>46.01789738200759</v>
      </c>
      <c r="R86">
        <v>4.9997715538904375</v>
      </c>
      <c r="S86">
        <v>18.659147439119113</v>
      </c>
      <c r="T86">
        <v>69.596820030154888</v>
      </c>
      <c r="U86" s="156">
        <f t="shared" si="9"/>
        <v>218.86</v>
      </c>
      <c r="V86" s="154">
        <f t="shared" si="10"/>
        <v>0</v>
      </c>
      <c r="Y86">
        <f>BAWANA!AW86+BAWANA!AX86</f>
        <v>25.57</v>
      </c>
      <c r="Z86">
        <f>BAWANA!BD86+BAWANA!BE86</f>
        <v>25.57</v>
      </c>
      <c r="AA86">
        <f>BAWANA!X86+BAWANA!Y86</f>
        <v>25.57</v>
      </c>
      <c r="AB86">
        <f>BAWANA!AE86+BAWANA!AF86</f>
        <v>25.57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218.86</v>
      </c>
      <c r="E87">
        <f>BAWANA!AM87</f>
        <v>0</v>
      </c>
      <c r="F87">
        <f t="shared" si="11"/>
        <v>256</v>
      </c>
      <c r="G87">
        <f t="shared" si="12"/>
        <v>218.86</v>
      </c>
      <c r="H87" s="154"/>
      <c r="I87">
        <f>BRPL_EOD!AK87+BRPL_EOD!AL87</f>
        <v>79.59</v>
      </c>
      <c r="J87">
        <f>BYPL_EOD!AK87+BYPL_EOD!AL87</f>
        <v>46.02</v>
      </c>
      <c r="K87">
        <f>MES_EOD!AK87+MES_EOD!AL87</f>
        <v>5</v>
      </c>
      <c r="L87">
        <f>NDMC_EOD!AK87+NDMC_EOD!AL87</f>
        <v>18.66</v>
      </c>
      <c r="M87">
        <f>TPDDL_EOD!AK87+TPDDL_EOD!AL87</f>
        <v>69.599999999999994</v>
      </c>
      <c r="N87">
        <f t="shared" si="7"/>
        <v>218.87</v>
      </c>
      <c r="O87" s="154">
        <f t="shared" si="8"/>
        <v>-9.9999999999909051E-3</v>
      </c>
      <c r="P87">
        <v>79.586363594827986</v>
      </c>
      <c r="Q87">
        <v>46.01789738200759</v>
      </c>
      <c r="R87">
        <v>4.9997715538904375</v>
      </c>
      <c r="S87">
        <v>18.659147439119113</v>
      </c>
      <c r="T87">
        <v>69.596820030154888</v>
      </c>
      <c r="U87" s="156">
        <f t="shared" si="9"/>
        <v>218.86</v>
      </c>
      <c r="V87" s="154">
        <f t="shared" si="10"/>
        <v>0</v>
      </c>
      <c r="Y87">
        <f>BAWANA!AW87+BAWANA!AX87</f>
        <v>25.57</v>
      </c>
      <c r="Z87">
        <f>BAWANA!BD87+BAWANA!BE87</f>
        <v>25.57</v>
      </c>
      <c r="AA87">
        <f>BAWANA!X87+BAWANA!Y87</f>
        <v>25.57</v>
      </c>
      <c r="AB87">
        <f>BAWANA!AE87+BAWANA!AF87</f>
        <v>25.57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218.86</v>
      </c>
      <c r="E88">
        <f>BAWANA!AM88</f>
        <v>0</v>
      </c>
      <c r="F88">
        <f t="shared" si="11"/>
        <v>256</v>
      </c>
      <c r="G88">
        <f t="shared" si="12"/>
        <v>218.86</v>
      </c>
      <c r="H88" s="154"/>
      <c r="I88">
        <f>BRPL_EOD!AK88+BRPL_EOD!AL88</f>
        <v>79.59</v>
      </c>
      <c r="J88">
        <f>BYPL_EOD!AK88+BYPL_EOD!AL88</f>
        <v>46.02</v>
      </c>
      <c r="K88">
        <f>MES_EOD!AK88+MES_EOD!AL88</f>
        <v>5</v>
      </c>
      <c r="L88">
        <f>NDMC_EOD!AK88+NDMC_EOD!AL88</f>
        <v>18.66</v>
      </c>
      <c r="M88">
        <f>TPDDL_EOD!AK88+TPDDL_EOD!AL88</f>
        <v>69.599999999999994</v>
      </c>
      <c r="N88">
        <f t="shared" si="7"/>
        <v>218.87</v>
      </c>
      <c r="O88" s="154">
        <f t="shared" si="8"/>
        <v>-9.9999999999909051E-3</v>
      </c>
      <c r="P88">
        <v>79.586363594827986</v>
      </c>
      <c r="Q88">
        <v>46.01789738200759</v>
      </c>
      <c r="R88">
        <v>4.9997715538904375</v>
      </c>
      <c r="S88">
        <v>18.659147439119113</v>
      </c>
      <c r="T88">
        <v>69.596820030154888</v>
      </c>
      <c r="U88" s="156">
        <f t="shared" si="9"/>
        <v>218.86</v>
      </c>
      <c r="V88" s="154">
        <f t="shared" si="10"/>
        <v>0</v>
      </c>
      <c r="Y88">
        <f>BAWANA!AW88+BAWANA!AX88</f>
        <v>25.57</v>
      </c>
      <c r="Z88">
        <f>BAWANA!BD88+BAWANA!BE88</f>
        <v>25.57</v>
      </c>
      <c r="AA88">
        <f>BAWANA!X88+BAWANA!Y88</f>
        <v>25.57</v>
      </c>
      <c r="AB88">
        <f>BAWANA!AE88+BAWANA!AF88</f>
        <v>25.57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218.86</v>
      </c>
      <c r="E89">
        <f>BAWANA!AM89</f>
        <v>0</v>
      </c>
      <c r="F89">
        <f t="shared" si="11"/>
        <v>256</v>
      </c>
      <c r="G89">
        <f t="shared" si="12"/>
        <v>218.86</v>
      </c>
      <c r="H89" s="154"/>
      <c r="I89">
        <f>BRPL_EOD!AK89+BRPL_EOD!AL89</f>
        <v>79.59</v>
      </c>
      <c r="J89">
        <f>BYPL_EOD!AK89+BYPL_EOD!AL89</f>
        <v>46.02</v>
      </c>
      <c r="K89">
        <f>MES_EOD!AK89+MES_EOD!AL89</f>
        <v>5</v>
      </c>
      <c r="L89">
        <f>NDMC_EOD!AK89+NDMC_EOD!AL89</f>
        <v>18.66</v>
      </c>
      <c r="M89">
        <f>TPDDL_EOD!AK89+TPDDL_EOD!AL89</f>
        <v>69.599999999999994</v>
      </c>
      <c r="N89">
        <f t="shared" si="7"/>
        <v>218.87</v>
      </c>
      <c r="O89" s="154">
        <f t="shared" si="8"/>
        <v>-9.9999999999909051E-3</v>
      </c>
      <c r="P89">
        <v>79.586363594827986</v>
      </c>
      <c r="Q89">
        <v>46.01789738200759</v>
      </c>
      <c r="R89">
        <v>4.9997715538904375</v>
      </c>
      <c r="S89">
        <v>18.659147439119113</v>
      </c>
      <c r="T89">
        <v>69.596820030154888</v>
      </c>
      <c r="U89" s="156">
        <f t="shared" si="9"/>
        <v>218.86</v>
      </c>
      <c r="V89" s="154">
        <f t="shared" si="10"/>
        <v>0</v>
      </c>
      <c r="Y89">
        <f>BAWANA!AW89+BAWANA!AX89</f>
        <v>25.57</v>
      </c>
      <c r="Z89">
        <f>BAWANA!BD89+BAWANA!BE89</f>
        <v>25.57</v>
      </c>
      <c r="AA89">
        <f>BAWANA!X89+BAWANA!Y89</f>
        <v>25.57</v>
      </c>
      <c r="AB89">
        <f>BAWANA!AE89+BAWANA!AF89</f>
        <v>25.57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218.86</v>
      </c>
      <c r="E90">
        <f>BAWANA!AM90</f>
        <v>0</v>
      </c>
      <c r="F90">
        <f t="shared" si="11"/>
        <v>256</v>
      </c>
      <c r="G90">
        <f t="shared" si="12"/>
        <v>218.86</v>
      </c>
      <c r="H90" s="154"/>
      <c r="I90">
        <f>BRPL_EOD!AK90+BRPL_EOD!AL90</f>
        <v>79.59</v>
      </c>
      <c r="J90">
        <f>BYPL_EOD!AK90+BYPL_EOD!AL90</f>
        <v>46.02</v>
      </c>
      <c r="K90">
        <f>MES_EOD!AK90+MES_EOD!AL90</f>
        <v>5</v>
      </c>
      <c r="L90">
        <f>NDMC_EOD!AK90+NDMC_EOD!AL90</f>
        <v>18.66</v>
      </c>
      <c r="M90">
        <f>TPDDL_EOD!AK90+TPDDL_EOD!AL90</f>
        <v>69.599999999999994</v>
      </c>
      <c r="N90">
        <f t="shared" si="7"/>
        <v>218.87</v>
      </c>
      <c r="O90" s="154">
        <f t="shared" si="8"/>
        <v>-9.9999999999909051E-3</v>
      </c>
      <c r="P90">
        <v>79.586363594827986</v>
      </c>
      <c r="Q90">
        <v>46.01789738200759</v>
      </c>
      <c r="R90">
        <v>4.9997715538904375</v>
      </c>
      <c r="S90">
        <v>18.659147439119113</v>
      </c>
      <c r="T90">
        <v>69.596820030154888</v>
      </c>
      <c r="U90" s="156">
        <f t="shared" si="9"/>
        <v>218.86</v>
      </c>
      <c r="V90" s="154">
        <f t="shared" si="10"/>
        <v>0</v>
      </c>
      <c r="Y90">
        <f>BAWANA!AW90+BAWANA!AX90</f>
        <v>25.57</v>
      </c>
      <c r="Z90">
        <f>BAWANA!BD90+BAWANA!BE90</f>
        <v>25.57</v>
      </c>
      <c r="AA90">
        <f>BAWANA!X90+BAWANA!Y90</f>
        <v>25.57</v>
      </c>
      <c r="AB90">
        <f>BAWANA!AE90+BAWANA!AF90</f>
        <v>25.57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218.86</v>
      </c>
      <c r="E91">
        <f>BAWANA!AM91</f>
        <v>0</v>
      </c>
      <c r="F91">
        <f t="shared" si="11"/>
        <v>256</v>
      </c>
      <c r="G91">
        <f t="shared" si="12"/>
        <v>218.86</v>
      </c>
      <c r="H91" s="154"/>
      <c r="I91">
        <f>BRPL_EOD!AK91+BRPL_EOD!AL91</f>
        <v>79.59</v>
      </c>
      <c r="J91">
        <f>BYPL_EOD!AK91+BYPL_EOD!AL91</f>
        <v>46.02</v>
      </c>
      <c r="K91">
        <f>MES_EOD!AK91+MES_EOD!AL91</f>
        <v>5</v>
      </c>
      <c r="L91">
        <f>NDMC_EOD!AK91+NDMC_EOD!AL91</f>
        <v>18.66</v>
      </c>
      <c r="M91">
        <f>TPDDL_EOD!AK91+TPDDL_EOD!AL91</f>
        <v>69.599999999999994</v>
      </c>
      <c r="N91">
        <f t="shared" si="7"/>
        <v>218.87</v>
      </c>
      <c r="O91" s="154">
        <f t="shared" si="8"/>
        <v>-9.9999999999909051E-3</v>
      </c>
      <c r="P91">
        <v>79.586363594827986</v>
      </c>
      <c r="Q91">
        <v>46.01789738200759</v>
      </c>
      <c r="R91">
        <v>4.9997715538904375</v>
      </c>
      <c r="S91">
        <v>18.659147439119113</v>
      </c>
      <c r="T91">
        <v>69.596820030154888</v>
      </c>
      <c r="U91" s="156">
        <f t="shared" si="9"/>
        <v>218.86</v>
      </c>
      <c r="V91" s="154">
        <f t="shared" si="10"/>
        <v>0</v>
      </c>
      <c r="Y91">
        <f>BAWANA!AW91+BAWANA!AX91</f>
        <v>25.57</v>
      </c>
      <c r="Z91">
        <f>BAWANA!BD91+BAWANA!BE91</f>
        <v>25.57</v>
      </c>
      <c r="AA91">
        <f>BAWANA!X91+BAWANA!Y91</f>
        <v>25.57</v>
      </c>
      <c r="AB91">
        <f>BAWANA!AE91+BAWANA!AF91</f>
        <v>25.57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218.86</v>
      </c>
      <c r="E93">
        <f>BAWANA!AM93</f>
        <v>0</v>
      </c>
      <c r="F93">
        <f t="shared" si="11"/>
        <v>256</v>
      </c>
      <c r="G93">
        <f t="shared" si="12"/>
        <v>218.86</v>
      </c>
      <c r="H93" s="154"/>
      <c r="I93">
        <f>BRPL_EOD!AK93+BRPL_EOD!AL93</f>
        <v>79.59</v>
      </c>
      <c r="J93">
        <f>BYPL_EOD!AK93+BYPL_EOD!AL93</f>
        <v>46.02</v>
      </c>
      <c r="K93">
        <f>MES_EOD!AK93+MES_EOD!AL93</f>
        <v>5</v>
      </c>
      <c r="L93">
        <f>NDMC_EOD!AK93+NDMC_EOD!AL93</f>
        <v>18.66</v>
      </c>
      <c r="M93">
        <f>TPDDL_EOD!AK93+TPDDL_EOD!AL93</f>
        <v>69.599999999999994</v>
      </c>
      <c r="N93">
        <f t="shared" si="7"/>
        <v>218.87</v>
      </c>
      <c r="O93" s="154">
        <f t="shared" si="8"/>
        <v>-9.9999999999909051E-3</v>
      </c>
      <c r="P93">
        <v>79.586363594827986</v>
      </c>
      <c r="Q93">
        <v>46.01789738200759</v>
      </c>
      <c r="R93">
        <v>4.9997715538904375</v>
      </c>
      <c r="S93">
        <v>18.659147439119113</v>
      </c>
      <c r="T93">
        <v>69.596820030154888</v>
      </c>
      <c r="U93" s="156">
        <f t="shared" si="9"/>
        <v>218.86</v>
      </c>
      <c r="V93" s="154">
        <f t="shared" si="10"/>
        <v>0</v>
      </c>
      <c r="Y93">
        <f>BAWANA!AW93+BAWANA!AX93</f>
        <v>25.57</v>
      </c>
      <c r="Z93">
        <f>BAWANA!BD93+BAWANA!BE93</f>
        <v>25.57</v>
      </c>
      <c r="AA93">
        <f>BAWANA!X93+BAWANA!Y93</f>
        <v>25.57</v>
      </c>
      <c r="AB93">
        <f>BAWANA!AE93+BAWANA!AF93</f>
        <v>25.57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218.86</v>
      </c>
      <c r="E94">
        <f>BAWANA!AM94</f>
        <v>0</v>
      </c>
      <c r="F94">
        <f t="shared" si="11"/>
        <v>256</v>
      </c>
      <c r="G94">
        <f t="shared" si="12"/>
        <v>218.86</v>
      </c>
      <c r="H94" s="154"/>
      <c r="I94">
        <f>BRPL_EOD!AK94+BRPL_EOD!AL94</f>
        <v>79.59</v>
      </c>
      <c r="J94">
        <f>BYPL_EOD!AK94+BYPL_EOD!AL94</f>
        <v>46.02</v>
      </c>
      <c r="K94">
        <f>MES_EOD!AK94+MES_EOD!AL94</f>
        <v>5</v>
      </c>
      <c r="L94">
        <f>NDMC_EOD!AK94+NDMC_EOD!AL94</f>
        <v>18.66</v>
      </c>
      <c r="M94">
        <f>TPDDL_EOD!AK94+TPDDL_EOD!AL94</f>
        <v>69.599999999999994</v>
      </c>
      <c r="N94">
        <f t="shared" si="7"/>
        <v>218.87</v>
      </c>
      <c r="O94" s="154">
        <f t="shared" si="8"/>
        <v>-9.9999999999909051E-3</v>
      </c>
      <c r="P94">
        <v>79.586363594827986</v>
      </c>
      <c r="Q94">
        <v>46.01789738200759</v>
      </c>
      <c r="R94">
        <v>4.9997715538904375</v>
      </c>
      <c r="S94">
        <v>18.659147439119113</v>
      </c>
      <c r="T94">
        <v>69.596820030154888</v>
      </c>
      <c r="U94" s="156">
        <f t="shared" si="9"/>
        <v>218.86</v>
      </c>
      <c r="V94" s="154">
        <f t="shared" si="10"/>
        <v>0</v>
      </c>
      <c r="Y94">
        <f>BAWANA!AW94+BAWANA!AX94</f>
        <v>25.57</v>
      </c>
      <c r="Z94">
        <f>BAWANA!BD94+BAWANA!BE94</f>
        <v>25.57</v>
      </c>
      <c r="AA94">
        <f>BAWANA!X94+BAWANA!Y94</f>
        <v>25.57</v>
      </c>
      <c r="AB94">
        <f>BAWANA!AE94+BAWANA!AF94</f>
        <v>25.57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218.86</v>
      </c>
      <c r="E95">
        <f>BAWANA!AM95</f>
        <v>0</v>
      </c>
      <c r="F95">
        <f t="shared" si="11"/>
        <v>256</v>
      </c>
      <c r="G95">
        <f t="shared" si="12"/>
        <v>218.86</v>
      </c>
      <c r="H95" s="154"/>
      <c r="I95">
        <f>BRPL_EOD!AK95+BRPL_EOD!AL95</f>
        <v>79.59</v>
      </c>
      <c r="J95">
        <f>BYPL_EOD!AK95+BYPL_EOD!AL95</f>
        <v>46.02</v>
      </c>
      <c r="K95">
        <f>MES_EOD!AK95+MES_EOD!AL95</f>
        <v>5</v>
      </c>
      <c r="L95">
        <f>NDMC_EOD!AK95+NDMC_EOD!AL95</f>
        <v>18.66</v>
      </c>
      <c r="M95">
        <f>TPDDL_EOD!AK95+TPDDL_EOD!AL95</f>
        <v>69.599999999999994</v>
      </c>
      <c r="N95">
        <f t="shared" si="7"/>
        <v>218.87</v>
      </c>
      <c r="O95" s="154">
        <f t="shared" si="8"/>
        <v>-9.9999999999909051E-3</v>
      </c>
      <c r="P95">
        <v>79.586363594827986</v>
      </c>
      <c r="Q95">
        <v>46.01789738200759</v>
      </c>
      <c r="R95">
        <v>4.9997715538904375</v>
      </c>
      <c r="S95">
        <v>18.659147439119113</v>
      </c>
      <c r="T95">
        <v>69.596820030154888</v>
      </c>
      <c r="U95" s="156">
        <f t="shared" si="9"/>
        <v>218.86</v>
      </c>
      <c r="V95" s="154">
        <f t="shared" si="10"/>
        <v>0</v>
      </c>
      <c r="Y95">
        <f>BAWANA!AW95+BAWANA!AX95</f>
        <v>25.57</v>
      </c>
      <c r="Z95">
        <f>BAWANA!BD95+BAWANA!BE95</f>
        <v>25.57</v>
      </c>
      <c r="AA95">
        <f>BAWANA!X95+BAWANA!Y95</f>
        <v>25.57</v>
      </c>
      <c r="AB95">
        <f>BAWANA!AE95+BAWANA!AF95</f>
        <v>25.57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218.86</v>
      </c>
      <c r="E96">
        <f>BAWANA!AM96</f>
        <v>0</v>
      </c>
      <c r="F96">
        <f t="shared" si="11"/>
        <v>256</v>
      </c>
      <c r="G96">
        <f t="shared" si="12"/>
        <v>218.86</v>
      </c>
      <c r="H96" s="154"/>
      <c r="I96">
        <f>BRPL_EOD!AK96+BRPL_EOD!AL96</f>
        <v>79.59</v>
      </c>
      <c r="J96">
        <f>BYPL_EOD!AK96+BYPL_EOD!AL96</f>
        <v>46.02</v>
      </c>
      <c r="K96">
        <f>MES_EOD!AK96+MES_EOD!AL96</f>
        <v>5</v>
      </c>
      <c r="L96">
        <f>NDMC_EOD!AK96+NDMC_EOD!AL96</f>
        <v>18.66</v>
      </c>
      <c r="M96">
        <f>TPDDL_EOD!AK96+TPDDL_EOD!AL96</f>
        <v>69.599999999999994</v>
      </c>
      <c r="N96">
        <f t="shared" si="7"/>
        <v>218.87</v>
      </c>
      <c r="O96" s="154">
        <f t="shared" si="8"/>
        <v>-9.9999999999909051E-3</v>
      </c>
      <c r="P96">
        <v>79.586363594827986</v>
      </c>
      <c r="Q96">
        <v>46.01789738200759</v>
      </c>
      <c r="R96">
        <v>4.9997715538904375</v>
      </c>
      <c r="S96">
        <v>18.659147439119113</v>
      </c>
      <c r="T96">
        <v>69.596820030154888</v>
      </c>
      <c r="U96" s="156">
        <f t="shared" si="9"/>
        <v>218.86</v>
      </c>
      <c r="V96" s="154">
        <f t="shared" si="10"/>
        <v>0</v>
      </c>
      <c r="Y96">
        <f>BAWANA!AW96+BAWANA!AX96</f>
        <v>25.57</v>
      </c>
      <c r="Z96">
        <f>BAWANA!BD96+BAWANA!BE96</f>
        <v>25.57</v>
      </c>
      <c r="AA96">
        <f>BAWANA!X96+BAWANA!Y96</f>
        <v>25.57</v>
      </c>
      <c r="AB96">
        <f>BAWANA!AE96+BAWANA!AF96</f>
        <v>25.57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218.86</v>
      </c>
      <c r="E97">
        <f>BAWANA!AM97</f>
        <v>0</v>
      </c>
      <c r="F97">
        <f t="shared" si="11"/>
        <v>256</v>
      </c>
      <c r="G97">
        <f t="shared" si="12"/>
        <v>218.86</v>
      </c>
      <c r="H97" s="154"/>
      <c r="I97">
        <f>BRPL_EOD!AK97+BRPL_EOD!AL97</f>
        <v>79.59</v>
      </c>
      <c r="J97">
        <f>BYPL_EOD!AK97+BYPL_EOD!AL97</f>
        <v>46.02</v>
      </c>
      <c r="K97">
        <f>MES_EOD!AK97+MES_EOD!AL97</f>
        <v>5</v>
      </c>
      <c r="L97">
        <f>NDMC_EOD!AK97+NDMC_EOD!AL97</f>
        <v>18.66</v>
      </c>
      <c r="M97">
        <f>TPDDL_EOD!AK97+TPDDL_EOD!AL97</f>
        <v>69.599999999999994</v>
      </c>
      <c r="N97">
        <f t="shared" si="7"/>
        <v>218.87</v>
      </c>
      <c r="O97" s="154">
        <f t="shared" si="8"/>
        <v>-9.9999999999909051E-3</v>
      </c>
      <c r="P97">
        <v>79.586363594827986</v>
      </c>
      <c r="Q97">
        <v>46.01789738200759</v>
      </c>
      <c r="R97">
        <v>4.9997715538904375</v>
      </c>
      <c r="S97">
        <v>18.659147439119113</v>
      </c>
      <c r="T97">
        <v>69.596820030154888</v>
      </c>
      <c r="U97" s="156">
        <f t="shared" si="9"/>
        <v>218.86</v>
      </c>
      <c r="V97" s="154">
        <f t="shared" si="10"/>
        <v>0</v>
      </c>
      <c r="Y97">
        <f>BAWANA!AW97+BAWANA!AX97</f>
        <v>25.57</v>
      </c>
      <c r="Z97">
        <f>BAWANA!BD97+BAWANA!BE97</f>
        <v>25.57</v>
      </c>
      <c r="AA97">
        <f>BAWANA!X97+BAWANA!Y97</f>
        <v>25.57</v>
      </c>
      <c r="AB97">
        <f>BAWANA!AE97+BAWANA!AF97</f>
        <v>25.57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218.86</v>
      </c>
      <c r="E98">
        <f>BAWANA!AM98</f>
        <v>0</v>
      </c>
      <c r="F98">
        <f t="shared" si="11"/>
        <v>256</v>
      </c>
      <c r="G98">
        <f t="shared" si="12"/>
        <v>218.86</v>
      </c>
      <c r="H98" s="154"/>
      <c r="I98">
        <f>BRPL_EOD!AK98+BRPL_EOD!AL98</f>
        <v>79.59</v>
      </c>
      <c r="J98">
        <f>BYPL_EOD!AK98+BYPL_EOD!AL98</f>
        <v>46.02</v>
      </c>
      <c r="K98">
        <f>MES_EOD!AK98+MES_EOD!AL98</f>
        <v>5</v>
      </c>
      <c r="L98">
        <f>NDMC_EOD!AK98+NDMC_EOD!AL98</f>
        <v>18.66</v>
      </c>
      <c r="M98">
        <f>TPDDL_EOD!AK98+TPDDL_EOD!AL98</f>
        <v>69.599999999999994</v>
      </c>
      <c r="N98">
        <f t="shared" si="7"/>
        <v>218.87</v>
      </c>
      <c r="O98" s="154">
        <f t="shared" si="8"/>
        <v>-9.9999999999909051E-3</v>
      </c>
      <c r="P98">
        <v>79.586363594827986</v>
      </c>
      <c r="Q98">
        <v>46.01789738200759</v>
      </c>
      <c r="R98">
        <v>4.9997715538904375</v>
      </c>
      <c r="S98">
        <v>18.659147439119113</v>
      </c>
      <c r="T98">
        <v>69.596820030154888</v>
      </c>
      <c r="U98" s="156">
        <f t="shared" si="9"/>
        <v>218.86</v>
      </c>
      <c r="V98" s="154">
        <f t="shared" si="10"/>
        <v>0</v>
      </c>
      <c r="Y98">
        <f>BAWANA!AW98+BAWANA!AX98</f>
        <v>25.57</v>
      </c>
      <c r="Z98">
        <f>BAWANA!BD98+BAWANA!BE98</f>
        <v>25.57</v>
      </c>
      <c r="AA98">
        <f>BAWANA!X98+BAWANA!Y98</f>
        <v>25.57</v>
      </c>
      <c r="AB98">
        <f>BAWANA!AE98+BAWANA!AF98</f>
        <v>25.57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5.3413220000000061</v>
      </c>
      <c r="E99" s="156">
        <f t="shared" si="14"/>
        <v>0</v>
      </c>
      <c r="F99" s="156">
        <f t="shared" si="14"/>
        <v>6.1440000000000001</v>
      </c>
      <c r="G99" s="156">
        <f t="shared" si="14"/>
        <v>5.3413220000000061</v>
      </c>
      <c r="H99" s="156"/>
      <c r="I99" s="156">
        <f t="shared" si="14"/>
        <v>1.9940225000000003</v>
      </c>
      <c r="J99" s="156">
        <f t="shared" si="14"/>
        <v>1.1716850000000014</v>
      </c>
      <c r="K99" s="156">
        <f t="shared" si="14"/>
        <v>0.12686</v>
      </c>
      <c r="L99" s="156">
        <f t="shared" si="14"/>
        <v>0.44618750000000057</v>
      </c>
      <c r="M99" s="156">
        <f t="shared" si="14"/>
        <v>1.6026100000000012</v>
      </c>
      <c r="N99" s="156">
        <f t="shared" si="14"/>
        <v>5.3413649999999997</v>
      </c>
      <c r="O99" s="156">
        <f t="shared" si="14"/>
        <v>-4.2999999999963735E-5</v>
      </c>
      <c r="P99" s="156">
        <f t="shared" si="14"/>
        <v>1.9940071656220957</v>
      </c>
      <c r="Q99" s="156">
        <f t="shared" si="14"/>
        <v>1.1716764778065214</v>
      </c>
      <c r="R99" s="156">
        <f t="shared" si="14"/>
        <v>0.12685892767806761</v>
      </c>
      <c r="S99" s="156">
        <f t="shared" si="14"/>
        <v>0.44618461572816226</v>
      </c>
      <c r="T99" s="156">
        <f t="shared" si="14"/>
        <v>1.6025948131651535</v>
      </c>
      <c r="U99" s="156">
        <f t="shared" si="14"/>
        <v>5.3413220000000061</v>
      </c>
      <c r="V99" s="156">
        <f t="shared" si="10"/>
        <v>0</v>
      </c>
      <c r="Y99" s="156">
        <f>SUM(Y3:Y98)/4000</f>
        <v>0.68765750000000025</v>
      </c>
      <c r="Z99" s="156">
        <f t="shared" ref="Z99:AD99" si="15">SUM(Z3:Z98)/4000</f>
        <v>0.62825250000000021</v>
      </c>
      <c r="AA99" s="156">
        <f t="shared" si="15"/>
        <v>0.68765750000000025</v>
      </c>
      <c r="AB99" s="156">
        <f t="shared" si="15"/>
        <v>0.62825250000000021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22.92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18.335999999999999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69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485</v>
      </c>
      <c r="BA1" s="220" t="s">
        <v>142</v>
      </c>
      <c r="BD1" s="78" t="s">
        <v>433</v>
      </c>
      <c r="BE1" s="78" t="s">
        <v>434</v>
      </c>
      <c r="BF1" s="78" t="s">
        <v>426</v>
      </c>
      <c r="BG1" s="78" t="s">
        <v>428</v>
      </c>
      <c r="BH1" s="78" t="s">
        <v>422</v>
      </c>
      <c r="BI1" s="78" t="s">
        <v>430</v>
      </c>
      <c r="BJ1" s="78" t="s">
        <v>429</v>
      </c>
      <c r="BK1" s="78" t="s">
        <v>436</v>
      </c>
      <c r="BL1" s="78" t="s">
        <v>424</v>
      </c>
      <c r="BM1" s="78" t="s">
        <v>437</v>
      </c>
      <c r="BN1" s="78" t="s">
        <v>427</v>
      </c>
      <c r="BO1" s="78" t="s">
        <v>423</v>
      </c>
      <c r="BP1" s="78" t="s">
        <v>432</v>
      </c>
      <c r="BQ1" s="78" t="s">
        <v>425</v>
      </c>
      <c r="BR1" s="78" t="s">
        <v>435</v>
      </c>
      <c r="BS1" s="78" t="s">
        <v>431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485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258.68759999999997</v>
      </c>
      <c r="L3">
        <v>2.1231</v>
      </c>
      <c r="M3">
        <v>94.39</v>
      </c>
      <c r="N3">
        <v>120.65625</v>
      </c>
      <c r="O3">
        <v>63.239061999999997</v>
      </c>
      <c r="P3">
        <v>139.31129999999999</v>
      </c>
      <c r="Q3">
        <v>0</v>
      </c>
      <c r="R3">
        <v>17.808700000000002</v>
      </c>
      <c r="S3">
        <v>21.678100000000001</v>
      </c>
      <c r="T3">
        <v>0</v>
      </c>
      <c r="U3">
        <v>348.97500000000002</v>
      </c>
      <c r="V3">
        <v>15.463198999999999</v>
      </c>
      <c r="W3">
        <v>39.614400000000003</v>
      </c>
      <c r="X3">
        <v>132.26089999999999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9.0630000000000006</v>
      </c>
      <c r="AG3">
        <v>41.614199999999997</v>
      </c>
      <c r="AH3">
        <v>0</v>
      </c>
      <c r="AI3">
        <v>0</v>
      </c>
      <c r="AJ3">
        <v>0</v>
      </c>
      <c r="AK3">
        <v>52.999200000000002</v>
      </c>
      <c r="AL3">
        <v>11.62</v>
      </c>
      <c r="AM3">
        <v>0</v>
      </c>
      <c r="AN3">
        <v>0.44689000000000001</v>
      </c>
      <c r="AO3">
        <v>9.4079999999999995</v>
      </c>
      <c r="AP3">
        <v>12.81</v>
      </c>
      <c r="AQ3">
        <v>0</v>
      </c>
      <c r="AR3">
        <v>3.3119999999999998</v>
      </c>
      <c r="AS3">
        <v>5.3807999999999998</v>
      </c>
      <c r="AT3">
        <v>12.407526000000001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66.156549000000012</v>
      </c>
      <c r="BA3">
        <f>SUM(B3:AZ3)</f>
        <v>1504.5036759999994</v>
      </c>
      <c r="BB3">
        <v>0</v>
      </c>
      <c r="BD3">
        <v>6.48</v>
      </c>
      <c r="BE3">
        <v>1.92</v>
      </c>
      <c r="BF3">
        <v>2.21</v>
      </c>
      <c r="BG3">
        <v>1.79</v>
      </c>
      <c r="BH3">
        <v>3.15</v>
      </c>
      <c r="BI3">
        <v>0.98</v>
      </c>
      <c r="BJ3">
        <v>1.44</v>
      </c>
      <c r="BK3">
        <v>1.96</v>
      </c>
      <c r="BL3">
        <v>1.07</v>
      </c>
      <c r="BM3">
        <v>0.18</v>
      </c>
      <c r="BN3">
        <v>1.18</v>
      </c>
      <c r="BO3">
        <v>1.89</v>
      </c>
      <c r="BP3">
        <v>0.26</v>
      </c>
      <c r="BQ3">
        <v>1.98</v>
      </c>
      <c r="BR3">
        <v>2.1800000000000002</v>
      </c>
      <c r="BS3">
        <v>1.62</v>
      </c>
      <c r="BT3">
        <v>2.8932340000000001</v>
      </c>
      <c r="BU3">
        <v>1.3481259999999999</v>
      </c>
      <c r="BV3">
        <v>2.4537239999999998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5.1768000000000001</v>
      </c>
      <c r="CK3">
        <v>1.849688</v>
      </c>
      <c r="CL3">
        <v>1.339218</v>
      </c>
      <c r="CM3">
        <v>3.5355379999999998</v>
      </c>
      <c r="CN3">
        <v>0</v>
      </c>
      <c r="CO3">
        <v>2.157</v>
      </c>
      <c r="CP3">
        <v>4.2765000000000004</v>
      </c>
      <c r="CQ3">
        <v>0</v>
      </c>
      <c r="CR3">
        <v>0.68765399999999999</v>
      </c>
      <c r="CS3">
        <v>2.24878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66.156549000000012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258.68759999999997</v>
      </c>
      <c r="L4">
        <v>2.1231</v>
      </c>
      <c r="M4">
        <v>94.39</v>
      </c>
      <c r="N4">
        <v>120.65625</v>
      </c>
      <c r="O4">
        <v>63.239061999999997</v>
      </c>
      <c r="P4">
        <v>139.31129999999999</v>
      </c>
      <c r="Q4">
        <v>0</v>
      </c>
      <c r="R4">
        <v>17.808700000000002</v>
      </c>
      <c r="S4">
        <v>21.678100000000001</v>
      </c>
      <c r="T4">
        <v>0</v>
      </c>
      <c r="U4">
        <v>348.97500000000002</v>
      </c>
      <c r="V4">
        <v>15.463198999999999</v>
      </c>
      <c r="W4">
        <v>39.614400000000003</v>
      </c>
      <c r="X4">
        <v>132.26089999999999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9.0630000000000006</v>
      </c>
      <c r="AG4">
        <v>41.614199999999997</v>
      </c>
      <c r="AH4">
        <v>0</v>
      </c>
      <c r="AI4">
        <v>0</v>
      </c>
      <c r="AJ4">
        <v>0</v>
      </c>
      <c r="AK4">
        <v>52.999200000000002</v>
      </c>
      <c r="AL4">
        <v>11.62</v>
      </c>
      <c r="AM4">
        <v>0</v>
      </c>
      <c r="AN4">
        <v>0.44689000000000001</v>
      </c>
      <c r="AO4">
        <v>9.4079999999999995</v>
      </c>
      <c r="AP4">
        <v>12.81</v>
      </c>
      <c r="AQ4">
        <v>0</v>
      </c>
      <c r="AR4">
        <v>3.3119999999999998</v>
      </c>
      <c r="AS4">
        <v>5.3807999999999998</v>
      </c>
      <c r="AT4">
        <v>10.542313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66.156549000000012</v>
      </c>
      <c r="BA4">
        <f t="shared" ref="BA4:BA67" si="1">SUM(B4:AZ4)</f>
        <v>1502.6384629999993</v>
      </c>
      <c r="BB4">
        <v>1</v>
      </c>
      <c r="BD4">
        <v>6.48</v>
      </c>
      <c r="BE4">
        <v>1.92</v>
      </c>
      <c r="BF4">
        <v>2.21</v>
      </c>
      <c r="BG4">
        <v>1.79</v>
      </c>
      <c r="BH4">
        <v>3.15</v>
      </c>
      <c r="BI4">
        <v>0.98</v>
      </c>
      <c r="BJ4">
        <v>1.44</v>
      </c>
      <c r="BK4">
        <v>1.96</v>
      </c>
      <c r="BL4">
        <v>1.07</v>
      </c>
      <c r="BM4">
        <v>0.18</v>
      </c>
      <c r="BN4">
        <v>1.18</v>
      </c>
      <c r="BO4">
        <v>1.89</v>
      </c>
      <c r="BP4">
        <v>0.26</v>
      </c>
      <c r="BQ4">
        <v>1.98</v>
      </c>
      <c r="BR4">
        <v>2.1800000000000002</v>
      </c>
      <c r="BS4">
        <v>1.62</v>
      </c>
      <c r="BT4">
        <v>2.8932340000000001</v>
      </c>
      <c r="BU4">
        <v>1.3481259999999999</v>
      </c>
      <c r="BV4">
        <v>2.4537239999999998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5.1768000000000001</v>
      </c>
      <c r="CK4">
        <v>1.849688</v>
      </c>
      <c r="CL4">
        <v>1.339218</v>
      </c>
      <c r="CM4">
        <v>3.5355379999999998</v>
      </c>
      <c r="CN4">
        <v>0</v>
      </c>
      <c r="CO4">
        <v>2.157</v>
      </c>
      <c r="CP4">
        <v>4.2765000000000004</v>
      </c>
      <c r="CQ4">
        <v>0</v>
      </c>
      <c r="CR4">
        <v>0.68765399999999999</v>
      </c>
      <c r="CS4">
        <v>2.24878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66.156549000000012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258.68759999999997</v>
      </c>
      <c r="L5">
        <v>2.1231</v>
      </c>
      <c r="M5">
        <v>94.39</v>
      </c>
      <c r="N5">
        <v>120.65625</v>
      </c>
      <c r="O5">
        <v>63.239061999999997</v>
      </c>
      <c r="P5">
        <v>139.31129999999999</v>
      </c>
      <c r="Q5">
        <v>0</v>
      </c>
      <c r="R5">
        <v>17.808700000000002</v>
      </c>
      <c r="S5">
        <v>21.678100000000001</v>
      </c>
      <c r="T5">
        <v>0</v>
      </c>
      <c r="U5">
        <v>348.97500000000002</v>
      </c>
      <c r="V5">
        <v>15.463198999999999</v>
      </c>
      <c r="W5">
        <v>39.614400000000003</v>
      </c>
      <c r="X5">
        <v>132.26089999999999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41.614199999999997</v>
      </c>
      <c r="AH5">
        <v>0</v>
      </c>
      <c r="AI5">
        <v>0</v>
      </c>
      <c r="AJ5">
        <v>0</v>
      </c>
      <c r="AK5">
        <v>52.999200000000002</v>
      </c>
      <c r="AL5">
        <v>29.05</v>
      </c>
      <c r="AM5">
        <v>0</v>
      </c>
      <c r="AN5">
        <v>0.44689000000000001</v>
      </c>
      <c r="AO5">
        <v>9.4079999999999995</v>
      </c>
      <c r="AP5">
        <v>12.81</v>
      </c>
      <c r="AQ5">
        <v>0</v>
      </c>
      <c r="AR5">
        <v>3.3119999999999998</v>
      </c>
      <c r="AS5">
        <v>5.3807999999999998</v>
      </c>
      <c r="AT5">
        <v>12.787909000000001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66.146549000000022</v>
      </c>
      <c r="BA5">
        <f t="shared" si="1"/>
        <v>1506.5480589999993</v>
      </c>
      <c r="BB5">
        <v>2</v>
      </c>
      <c r="BD5">
        <v>6.48</v>
      </c>
      <c r="BE5">
        <v>1.92</v>
      </c>
      <c r="BF5">
        <v>2.21</v>
      </c>
      <c r="BG5">
        <v>1.79</v>
      </c>
      <c r="BH5">
        <v>3.15</v>
      </c>
      <c r="BI5">
        <v>0.98</v>
      </c>
      <c r="BJ5">
        <v>1.44</v>
      </c>
      <c r="BK5">
        <v>1.96</v>
      </c>
      <c r="BL5">
        <v>1.07</v>
      </c>
      <c r="BM5">
        <v>0.17</v>
      </c>
      <c r="BN5">
        <v>1.18</v>
      </c>
      <c r="BO5">
        <v>1.89</v>
      </c>
      <c r="BP5">
        <v>0.26</v>
      </c>
      <c r="BQ5">
        <v>1.98</v>
      </c>
      <c r="BR5">
        <v>2.1800000000000002</v>
      </c>
      <c r="BS5">
        <v>1.62</v>
      </c>
      <c r="BT5">
        <v>2.8932340000000001</v>
      </c>
      <c r="BU5">
        <v>1.3481259999999999</v>
      </c>
      <c r="BV5">
        <v>2.4537239999999998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5.1768000000000001</v>
      </c>
      <c r="CK5">
        <v>1.849688</v>
      </c>
      <c r="CL5">
        <v>1.339218</v>
      </c>
      <c r="CM5">
        <v>3.5355379999999998</v>
      </c>
      <c r="CN5">
        <v>0</v>
      </c>
      <c r="CO5">
        <v>2.157</v>
      </c>
      <c r="CP5">
        <v>4.2765000000000004</v>
      </c>
      <c r="CQ5">
        <v>0</v>
      </c>
      <c r="CR5">
        <v>0.68765399999999999</v>
      </c>
      <c r="CS5">
        <v>2.24878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66.146549000000022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258.68759999999997</v>
      </c>
      <c r="L6">
        <v>2.1231</v>
      </c>
      <c r="M6">
        <v>94.39</v>
      </c>
      <c r="N6">
        <v>120.65625</v>
      </c>
      <c r="O6">
        <v>63.239061999999997</v>
      </c>
      <c r="P6">
        <v>139.31129999999999</v>
      </c>
      <c r="Q6">
        <v>0</v>
      </c>
      <c r="R6">
        <v>17.808700000000002</v>
      </c>
      <c r="S6">
        <v>21.678100000000001</v>
      </c>
      <c r="T6">
        <v>0</v>
      </c>
      <c r="U6">
        <v>348.97500000000002</v>
      </c>
      <c r="V6">
        <v>15.463198999999999</v>
      </c>
      <c r="W6">
        <v>39.614400000000003</v>
      </c>
      <c r="X6">
        <v>132.26089999999999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41.614199999999997</v>
      </c>
      <c r="AH6">
        <v>0</v>
      </c>
      <c r="AI6">
        <v>0</v>
      </c>
      <c r="AJ6">
        <v>0</v>
      </c>
      <c r="AK6">
        <v>52.999200000000002</v>
      </c>
      <c r="AL6">
        <v>69.72</v>
      </c>
      <c r="AM6">
        <v>0</v>
      </c>
      <c r="AN6">
        <v>0.44689000000000001</v>
      </c>
      <c r="AO6">
        <v>9.4079999999999995</v>
      </c>
      <c r="AP6">
        <v>12.81</v>
      </c>
      <c r="AQ6">
        <v>0</v>
      </c>
      <c r="AR6">
        <v>3.3119999999999998</v>
      </c>
      <c r="AS6">
        <v>5.3807999999999998</v>
      </c>
      <c r="AT6">
        <v>10.163309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66.146549000000022</v>
      </c>
      <c r="BA6">
        <f t="shared" si="1"/>
        <v>1544.5934589999995</v>
      </c>
      <c r="BB6">
        <v>3</v>
      </c>
      <c r="BD6">
        <v>6.48</v>
      </c>
      <c r="BE6">
        <v>1.92</v>
      </c>
      <c r="BF6">
        <v>2.21</v>
      </c>
      <c r="BG6">
        <v>1.79</v>
      </c>
      <c r="BH6">
        <v>3.15</v>
      </c>
      <c r="BI6">
        <v>0.98</v>
      </c>
      <c r="BJ6">
        <v>1.44</v>
      </c>
      <c r="BK6">
        <v>1.96</v>
      </c>
      <c r="BL6">
        <v>1.07</v>
      </c>
      <c r="BM6">
        <v>0.17</v>
      </c>
      <c r="BN6">
        <v>1.18</v>
      </c>
      <c r="BO6">
        <v>1.89</v>
      </c>
      <c r="BP6">
        <v>0.26</v>
      </c>
      <c r="BQ6">
        <v>1.98</v>
      </c>
      <c r="BR6">
        <v>2.1800000000000002</v>
      </c>
      <c r="BS6">
        <v>1.62</v>
      </c>
      <c r="BT6">
        <v>2.8932340000000001</v>
      </c>
      <c r="BU6">
        <v>1.3481259999999999</v>
      </c>
      <c r="BV6">
        <v>2.4537239999999998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5.1768000000000001</v>
      </c>
      <c r="CK6">
        <v>1.849688</v>
      </c>
      <c r="CL6">
        <v>1.339218</v>
      </c>
      <c r="CM6">
        <v>3.5355379999999998</v>
      </c>
      <c r="CN6">
        <v>0</v>
      </c>
      <c r="CO6">
        <v>2.157</v>
      </c>
      <c r="CP6">
        <v>4.2765000000000004</v>
      </c>
      <c r="CQ6">
        <v>0</v>
      </c>
      <c r="CR6">
        <v>0.68765399999999999</v>
      </c>
      <c r="CS6">
        <v>2.24878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66.146549000000022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258.68759999999997</v>
      </c>
      <c r="L7">
        <v>2.1231</v>
      </c>
      <c r="M7">
        <v>94.39</v>
      </c>
      <c r="N7">
        <v>120.65625</v>
      </c>
      <c r="O7">
        <v>63.239061999999997</v>
      </c>
      <c r="P7">
        <v>139.31129999999999</v>
      </c>
      <c r="Q7">
        <v>0</v>
      </c>
      <c r="R7">
        <v>17.808700000000002</v>
      </c>
      <c r="S7">
        <v>21.678100000000001</v>
      </c>
      <c r="T7">
        <v>0</v>
      </c>
      <c r="U7">
        <v>348.97500000000002</v>
      </c>
      <c r="V7">
        <v>15.463198999999999</v>
      </c>
      <c r="W7">
        <v>39.614400000000003</v>
      </c>
      <c r="X7">
        <v>132.26089999999999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41.614199999999997</v>
      </c>
      <c r="AH7">
        <v>0</v>
      </c>
      <c r="AI7">
        <v>0</v>
      </c>
      <c r="AJ7">
        <v>0</v>
      </c>
      <c r="AK7">
        <v>52.999200000000002</v>
      </c>
      <c r="AL7">
        <v>69.72</v>
      </c>
      <c r="AM7">
        <v>0</v>
      </c>
      <c r="AN7">
        <v>0.44689000000000001</v>
      </c>
      <c r="AO7">
        <v>9.4079999999999995</v>
      </c>
      <c r="AP7">
        <v>12.81</v>
      </c>
      <c r="AQ7">
        <v>0</v>
      </c>
      <c r="AR7">
        <v>3.3119999999999998</v>
      </c>
      <c r="AS7">
        <v>5.3807999999999998</v>
      </c>
      <c r="AT7">
        <v>10.225045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66.176549000000023</v>
      </c>
      <c r="BA7">
        <f t="shared" si="1"/>
        <v>1544.6851949999993</v>
      </c>
      <c r="BB7">
        <v>4</v>
      </c>
      <c r="BD7">
        <v>6.48</v>
      </c>
      <c r="BE7">
        <v>1.92</v>
      </c>
      <c r="BF7">
        <v>2.21</v>
      </c>
      <c r="BG7">
        <v>1.79</v>
      </c>
      <c r="BH7">
        <v>3.15</v>
      </c>
      <c r="BI7">
        <v>0.98</v>
      </c>
      <c r="BJ7">
        <v>1.44</v>
      </c>
      <c r="BK7">
        <v>1.96</v>
      </c>
      <c r="BL7">
        <v>1.1000000000000001</v>
      </c>
      <c r="BM7">
        <v>0.17</v>
      </c>
      <c r="BN7">
        <v>1.18</v>
      </c>
      <c r="BO7">
        <v>1.89</v>
      </c>
      <c r="BP7">
        <v>0.26</v>
      </c>
      <c r="BQ7">
        <v>1.98</v>
      </c>
      <c r="BR7">
        <v>2.1800000000000002</v>
      </c>
      <c r="BS7">
        <v>1.62</v>
      </c>
      <c r="BT7">
        <v>2.8932340000000001</v>
      </c>
      <c r="BU7">
        <v>1.3481259999999999</v>
      </c>
      <c r="BV7">
        <v>2.4537239999999998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5.1768000000000001</v>
      </c>
      <c r="CK7">
        <v>1.849688</v>
      </c>
      <c r="CL7">
        <v>1.339218</v>
      </c>
      <c r="CM7">
        <v>3.5355379999999998</v>
      </c>
      <c r="CN7">
        <v>0</v>
      </c>
      <c r="CO7">
        <v>2.157</v>
      </c>
      <c r="CP7">
        <v>4.2765000000000004</v>
      </c>
      <c r="CQ7">
        <v>0</v>
      </c>
      <c r="CR7">
        <v>0.68765399999999999</v>
      </c>
      <c r="CS7">
        <v>2.24878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66.176549000000023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258.68759999999997</v>
      </c>
      <c r="L8">
        <v>2.1231</v>
      </c>
      <c r="M8">
        <v>94.39</v>
      </c>
      <c r="N8">
        <v>120.65625</v>
      </c>
      <c r="O8">
        <v>63.239061999999997</v>
      </c>
      <c r="P8">
        <v>139.31129999999999</v>
      </c>
      <c r="Q8">
        <v>0</v>
      </c>
      <c r="R8">
        <v>17.808700000000002</v>
      </c>
      <c r="S8">
        <v>21.678100000000001</v>
      </c>
      <c r="T8">
        <v>0</v>
      </c>
      <c r="U8">
        <v>348.97500000000002</v>
      </c>
      <c r="V8">
        <v>15.463198999999999</v>
      </c>
      <c r="W8">
        <v>39.614400000000003</v>
      </c>
      <c r="X8">
        <v>132.26089999999999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41.614199999999997</v>
      </c>
      <c r="AH8">
        <v>0</v>
      </c>
      <c r="AI8">
        <v>0</v>
      </c>
      <c r="AJ8">
        <v>0</v>
      </c>
      <c r="AK8">
        <v>52.999200000000002</v>
      </c>
      <c r="AL8">
        <v>69.72</v>
      </c>
      <c r="AM8">
        <v>0</v>
      </c>
      <c r="AN8">
        <v>0.44689000000000001</v>
      </c>
      <c r="AO8">
        <v>9.4079999999999995</v>
      </c>
      <c r="AP8">
        <v>12.81</v>
      </c>
      <c r="AQ8">
        <v>0</v>
      </c>
      <c r="AR8">
        <v>3.3119999999999998</v>
      </c>
      <c r="AS8">
        <v>5.3807999999999998</v>
      </c>
      <c r="AT8">
        <v>10.403674000000001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66.176549000000023</v>
      </c>
      <c r="BA8">
        <f t="shared" si="1"/>
        <v>1544.8638239999993</v>
      </c>
      <c r="BB8">
        <v>5</v>
      </c>
      <c r="BD8">
        <v>6.48</v>
      </c>
      <c r="BE8">
        <v>1.92</v>
      </c>
      <c r="BF8">
        <v>2.21</v>
      </c>
      <c r="BG8">
        <v>1.79</v>
      </c>
      <c r="BH8">
        <v>3.15</v>
      </c>
      <c r="BI8">
        <v>0.98</v>
      </c>
      <c r="BJ8">
        <v>1.44</v>
      </c>
      <c r="BK8">
        <v>1.96</v>
      </c>
      <c r="BL8">
        <v>1.1000000000000001</v>
      </c>
      <c r="BM8">
        <v>0.17</v>
      </c>
      <c r="BN8">
        <v>1.18</v>
      </c>
      <c r="BO8">
        <v>1.89</v>
      </c>
      <c r="BP8">
        <v>0.26</v>
      </c>
      <c r="BQ8">
        <v>1.98</v>
      </c>
      <c r="BR8">
        <v>2.1800000000000002</v>
      </c>
      <c r="BS8">
        <v>1.62</v>
      </c>
      <c r="BT8">
        <v>2.8932340000000001</v>
      </c>
      <c r="BU8">
        <v>1.3481259999999999</v>
      </c>
      <c r="BV8">
        <v>2.4537239999999998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5.1768000000000001</v>
      </c>
      <c r="CK8">
        <v>1.849688</v>
      </c>
      <c r="CL8">
        <v>1.339218</v>
      </c>
      <c r="CM8">
        <v>3.5355379999999998</v>
      </c>
      <c r="CN8">
        <v>0</v>
      </c>
      <c r="CO8">
        <v>2.157</v>
      </c>
      <c r="CP8">
        <v>4.2765000000000004</v>
      </c>
      <c r="CQ8">
        <v>0</v>
      </c>
      <c r="CR8">
        <v>0.68765399999999999</v>
      </c>
      <c r="CS8">
        <v>2.24878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66.176549000000023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258.68759999999997</v>
      </c>
      <c r="L9">
        <v>2.1231</v>
      </c>
      <c r="M9">
        <v>94.39</v>
      </c>
      <c r="N9">
        <v>120.65625</v>
      </c>
      <c r="O9">
        <v>63.239061999999997</v>
      </c>
      <c r="P9">
        <v>139.31129999999999</v>
      </c>
      <c r="Q9">
        <v>0</v>
      </c>
      <c r="R9">
        <v>17.808700000000002</v>
      </c>
      <c r="S9">
        <v>21.678100000000001</v>
      </c>
      <c r="T9">
        <v>0</v>
      </c>
      <c r="U9">
        <v>348.97500000000002</v>
      </c>
      <c r="V9">
        <v>15.463198999999999</v>
      </c>
      <c r="W9">
        <v>39.614400000000003</v>
      </c>
      <c r="X9">
        <v>132.26089999999999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41.614199999999997</v>
      </c>
      <c r="AH9">
        <v>0</v>
      </c>
      <c r="AI9">
        <v>0</v>
      </c>
      <c r="AJ9">
        <v>0</v>
      </c>
      <c r="AK9">
        <v>52.999200000000002</v>
      </c>
      <c r="AL9">
        <v>69.72</v>
      </c>
      <c r="AM9">
        <v>0</v>
      </c>
      <c r="AN9">
        <v>0.44689000000000001</v>
      </c>
      <c r="AO9">
        <v>9.4079999999999995</v>
      </c>
      <c r="AP9">
        <v>9.6074999999999999</v>
      </c>
      <c r="AQ9">
        <v>0</v>
      </c>
      <c r="AR9">
        <v>3.3119999999999998</v>
      </c>
      <c r="AS9">
        <v>5.3807999999999998</v>
      </c>
      <c r="AT9">
        <v>6.1761840000000001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66.186549000000014</v>
      </c>
      <c r="BA9">
        <f t="shared" si="1"/>
        <v>1537.4438339999995</v>
      </c>
      <c r="BB9">
        <v>6</v>
      </c>
      <c r="BD9">
        <v>6.48</v>
      </c>
      <c r="BE9">
        <v>1.92</v>
      </c>
      <c r="BF9">
        <v>2.21</v>
      </c>
      <c r="BG9">
        <v>1.79</v>
      </c>
      <c r="BH9">
        <v>3.15</v>
      </c>
      <c r="BI9">
        <v>1.02</v>
      </c>
      <c r="BJ9">
        <v>1.44</v>
      </c>
      <c r="BK9">
        <v>1.96</v>
      </c>
      <c r="BL9">
        <v>1.1000000000000001</v>
      </c>
      <c r="BM9">
        <v>0.14000000000000001</v>
      </c>
      <c r="BN9">
        <v>1.18</v>
      </c>
      <c r="BO9">
        <v>1.89</v>
      </c>
      <c r="BP9">
        <v>0.26</v>
      </c>
      <c r="BQ9">
        <v>1.98</v>
      </c>
      <c r="BR9">
        <v>2.1800000000000002</v>
      </c>
      <c r="BS9">
        <v>1.62</v>
      </c>
      <c r="BT9">
        <v>2.8932340000000001</v>
      </c>
      <c r="BU9">
        <v>1.3481259999999999</v>
      </c>
      <c r="BV9">
        <v>2.4537239999999998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5.1768000000000001</v>
      </c>
      <c r="CK9">
        <v>1.849688</v>
      </c>
      <c r="CL9">
        <v>1.339218</v>
      </c>
      <c r="CM9">
        <v>3.5355379999999998</v>
      </c>
      <c r="CN9">
        <v>0</v>
      </c>
      <c r="CO9">
        <v>2.157</v>
      </c>
      <c r="CP9">
        <v>4.2765000000000004</v>
      </c>
      <c r="CQ9">
        <v>0</v>
      </c>
      <c r="CR9">
        <v>0.68765399999999999</v>
      </c>
      <c r="CS9">
        <v>2.24878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66.186549000000014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258.68759999999997</v>
      </c>
      <c r="L10">
        <v>2.1231</v>
      </c>
      <c r="M10">
        <v>94.39</v>
      </c>
      <c r="N10">
        <v>120.65625</v>
      </c>
      <c r="O10">
        <v>63.239061999999997</v>
      </c>
      <c r="P10">
        <v>139.31129999999999</v>
      </c>
      <c r="Q10">
        <v>0</v>
      </c>
      <c r="R10">
        <v>17.808700000000002</v>
      </c>
      <c r="S10">
        <v>21.678100000000001</v>
      </c>
      <c r="T10">
        <v>0</v>
      </c>
      <c r="U10">
        <v>348.97500000000002</v>
      </c>
      <c r="V10">
        <v>15.463198999999999</v>
      </c>
      <c r="W10">
        <v>39.614400000000003</v>
      </c>
      <c r="X10">
        <v>132.26089999999999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41.614199999999997</v>
      </c>
      <c r="AH10">
        <v>0</v>
      </c>
      <c r="AI10">
        <v>0</v>
      </c>
      <c r="AJ10">
        <v>0</v>
      </c>
      <c r="AK10">
        <v>52.999200000000002</v>
      </c>
      <c r="AL10">
        <v>29.05</v>
      </c>
      <c r="AM10">
        <v>0</v>
      </c>
      <c r="AN10">
        <v>0.44689000000000001</v>
      </c>
      <c r="AO10">
        <v>9.4079999999999995</v>
      </c>
      <c r="AP10">
        <v>9.6074999999999999</v>
      </c>
      <c r="AQ10">
        <v>0</v>
      </c>
      <c r="AR10">
        <v>3.3119999999999998</v>
      </c>
      <c r="AS10">
        <v>5.3807999999999998</v>
      </c>
      <c r="AT10">
        <v>8.4269770000000008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66.186549000000014</v>
      </c>
      <c r="BA10">
        <f t="shared" si="1"/>
        <v>1499.0246269999996</v>
      </c>
      <c r="BB10">
        <v>7</v>
      </c>
      <c r="BD10">
        <v>6.48</v>
      </c>
      <c r="BE10">
        <v>1.92</v>
      </c>
      <c r="BF10">
        <v>2.21</v>
      </c>
      <c r="BG10">
        <v>1.79</v>
      </c>
      <c r="BH10">
        <v>3.15</v>
      </c>
      <c r="BI10">
        <v>1.02</v>
      </c>
      <c r="BJ10">
        <v>1.44</v>
      </c>
      <c r="BK10">
        <v>1.96</v>
      </c>
      <c r="BL10">
        <v>1.1000000000000001</v>
      </c>
      <c r="BM10">
        <v>0.14000000000000001</v>
      </c>
      <c r="BN10">
        <v>1.18</v>
      </c>
      <c r="BO10">
        <v>1.89</v>
      </c>
      <c r="BP10">
        <v>0.26</v>
      </c>
      <c r="BQ10">
        <v>1.98</v>
      </c>
      <c r="BR10">
        <v>2.1800000000000002</v>
      </c>
      <c r="BS10">
        <v>1.62</v>
      </c>
      <c r="BT10">
        <v>2.8932340000000001</v>
      </c>
      <c r="BU10">
        <v>1.3481259999999999</v>
      </c>
      <c r="BV10">
        <v>2.4537239999999998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5.1768000000000001</v>
      </c>
      <c r="CK10">
        <v>1.849688</v>
      </c>
      <c r="CL10">
        <v>1.339218</v>
      </c>
      <c r="CM10">
        <v>3.5355379999999998</v>
      </c>
      <c r="CN10">
        <v>0</v>
      </c>
      <c r="CO10">
        <v>2.157</v>
      </c>
      <c r="CP10">
        <v>4.2765000000000004</v>
      </c>
      <c r="CQ10">
        <v>0</v>
      </c>
      <c r="CR10">
        <v>0.68765399999999999</v>
      </c>
      <c r="CS10">
        <v>2.24878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66.186549000000014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258.68759999999997</v>
      </c>
      <c r="L11">
        <v>2.1231</v>
      </c>
      <c r="M11">
        <v>94.39</v>
      </c>
      <c r="N11">
        <v>120.65625</v>
      </c>
      <c r="O11">
        <v>63.239061999999997</v>
      </c>
      <c r="P11">
        <v>139.31129999999999</v>
      </c>
      <c r="Q11">
        <v>0</v>
      </c>
      <c r="R11">
        <v>17.808700000000002</v>
      </c>
      <c r="S11">
        <v>21.678100000000001</v>
      </c>
      <c r="T11">
        <v>0</v>
      </c>
      <c r="U11">
        <v>348.97500000000002</v>
      </c>
      <c r="V11">
        <v>15.463198999999999</v>
      </c>
      <c r="W11">
        <v>39.614400000000003</v>
      </c>
      <c r="X11">
        <v>132.26089999999999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9.0630000000000006</v>
      </c>
      <c r="AG11">
        <v>41.614199999999997</v>
      </c>
      <c r="AH11">
        <v>0</v>
      </c>
      <c r="AI11">
        <v>0</v>
      </c>
      <c r="AJ11">
        <v>0</v>
      </c>
      <c r="AK11">
        <v>52.999200000000002</v>
      </c>
      <c r="AL11">
        <v>11.62</v>
      </c>
      <c r="AM11">
        <v>0</v>
      </c>
      <c r="AN11">
        <v>0.44689000000000001</v>
      </c>
      <c r="AO11">
        <v>9.4079999999999995</v>
      </c>
      <c r="AP11">
        <v>9.6074999999999999</v>
      </c>
      <c r="AQ11">
        <v>0</v>
      </c>
      <c r="AR11">
        <v>3.3119999999999998</v>
      </c>
      <c r="AS11">
        <v>5.3807999999999998</v>
      </c>
      <c r="AT11">
        <v>9.5981450000000006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66.186549000000014</v>
      </c>
      <c r="BA11">
        <f t="shared" si="1"/>
        <v>1482.7657949999993</v>
      </c>
      <c r="BB11">
        <v>8</v>
      </c>
      <c r="BD11">
        <v>6.48</v>
      </c>
      <c r="BE11">
        <v>1.92</v>
      </c>
      <c r="BF11">
        <v>2.21</v>
      </c>
      <c r="BG11">
        <v>1.79</v>
      </c>
      <c r="BH11">
        <v>3.15</v>
      </c>
      <c r="BI11">
        <v>1.02</v>
      </c>
      <c r="BJ11">
        <v>1.44</v>
      </c>
      <c r="BK11">
        <v>1.96</v>
      </c>
      <c r="BL11">
        <v>1.1000000000000001</v>
      </c>
      <c r="BM11">
        <v>0.14000000000000001</v>
      </c>
      <c r="BN11">
        <v>1.18</v>
      </c>
      <c r="BO11">
        <v>1.89</v>
      </c>
      <c r="BP11">
        <v>0.26</v>
      </c>
      <c r="BQ11">
        <v>1.98</v>
      </c>
      <c r="BR11">
        <v>2.1800000000000002</v>
      </c>
      <c r="BS11">
        <v>1.62</v>
      </c>
      <c r="BT11">
        <v>2.8932340000000001</v>
      </c>
      <c r="BU11">
        <v>1.3481259999999999</v>
      </c>
      <c r="BV11">
        <v>2.4537239999999998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5.1768000000000001</v>
      </c>
      <c r="CK11">
        <v>1.849688</v>
      </c>
      <c r="CL11">
        <v>1.339218</v>
      </c>
      <c r="CM11">
        <v>3.5355379999999998</v>
      </c>
      <c r="CN11">
        <v>0</v>
      </c>
      <c r="CO11">
        <v>2.157</v>
      </c>
      <c r="CP11">
        <v>4.2765000000000004</v>
      </c>
      <c r="CQ11">
        <v>0</v>
      </c>
      <c r="CR11">
        <v>0.68765399999999999</v>
      </c>
      <c r="CS11">
        <v>2.24878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66.186549000000014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258.68759999999997</v>
      </c>
      <c r="L12">
        <v>2.1231</v>
      </c>
      <c r="M12">
        <v>94.39</v>
      </c>
      <c r="N12">
        <v>120.65625</v>
      </c>
      <c r="O12">
        <v>63.239061999999997</v>
      </c>
      <c r="P12">
        <v>139.31129999999999</v>
      </c>
      <c r="Q12">
        <v>0</v>
      </c>
      <c r="R12">
        <v>17.808700000000002</v>
      </c>
      <c r="S12">
        <v>21.678100000000001</v>
      </c>
      <c r="T12">
        <v>0</v>
      </c>
      <c r="U12">
        <v>348.97500000000002</v>
      </c>
      <c r="V12">
        <v>15.463198999999999</v>
      </c>
      <c r="W12">
        <v>39.614400000000003</v>
      </c>
      <c r="X12">
        <v>132.26089999999999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9.0630000000000006</v>
      </c>
      <c r="AG12">
        <v>41.614199999999997</v>
      </c>
      <c r="AH12">
        <v>0</v>
      </c>
      <c r="AI12">
        <v>0</v>
      </c>
      <c r="AJ12">
        <v>0</v>
      </c>
      <c r="AK12">
        <v>52.999200000000002</v>
      </c>
      <c r="AL12">
        <v>11.62</v>
      </c>
      <c r="AM12">
        <v>0</v>
      </c>
      <c r="AN12">
        <v>0.44689000000000001</v>
      </c>
      <c r="AO12">
        <v>9.4079999999999995</v>
      </c>
      <c r="AP12">
        <v>9.6074999999999999</v>
      </c>
      <c r="AQ12">
        <v>0</v>
      </c>
      <c r="AR12">
        <v>3.3119999999999998</v>
      </c>
      <c r="AS12">
        <v>5.3807999999999998</v>
      </c>
      <c r="AT12">
        <v>10.724761000000001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66.186549000000014</v>
      </c>
      <c r="BA12">
        <f t="shared" si="1"/>
        <v>1483.8924109999994</v>
      </c>
      <c r="BB12">
        <v>9</v>
      </c>
      <c r="BD12">
        <v>6.48</v>
      </c>
      <c r="BE12">
        <v>1.92</v>
      </c>
      <c r="BF12">
        <v>2.21</v>
      </c>
      <c r="BG12">
        <v>1.79</v>
      </c>
      <c r="BH12">
        <v>3.15</v>
      </c>
      <c r="BI12">
        <v>1.02</v>
      </c>
      <c r="BJ12">
        <v>1.44</v>
      </c>
      <c r="BK12">
        <v>1.96</v>
      </c>
      <c r="BL12">
        <v>1.1000000000000001</v>
      </c>
      <c r="BM12">
        <v>0.14000000000000001</v>
      </c>
      <c r="BN12">
        <v>1.18</v>
      </c>
      <c r="BO12">
        <v>1.89</v>
      </c>
      <c r="BP12">
        <v>0.26</v>
      </c>
      <c r="BQ12">
        <v>1.98</v>
      </c>
      <c r="BR12">
        <v>2.1800000000000002</v>
      </c>
      <c r="BS12">
        <v>1.62</v>
      </c>
      <c r="BT12">
        <v>2.8932340000000001</v>
      </c>
      <c r="BU12">
        <v>1.3481259999999999</v>
      </c>
      <c r="BV12">
        <v>2.4537239999999998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5.1768000000000001</v>
      </c>
      <c r="CK12">
        <v>1.849688</v>
      </c>
      <c r="CL12">
        <v>1.339218</v>
      </c>
      <c r="CM12">
        <v>3.5355379999999998</v>
      </c>
      <c r="CN12">
        <v>0</v>
      </c>
      <c r="CO12">
        <v>2.157</v>
      </c>
      <c r="CP12">
        <v>4.2765000000000004</v>
      </c>
      <c r="CQ12">
        <v>0</v>
      </c>
      <c r="CR12">
        <v>0.68765399999999999</v>
      </c>
      <c r="CS12">
        <v>2.24878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66.186549000000014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258.68759999999997</v>
      </c>
      <c r="L13">
        <v>2.1231</v>
      </c>
      <c r="M13">
        <v>94.39</v>
      </c>
      <c r="N13">
        <v>120.65625</v>
      </c>
      <c r="O13">
        <v>63.239061999999997</v>
      </c>
      <c r="P13">
        <v>139.31129999999999</v>
      </c>
      <c r="Q13">
        <v>0</v>
      </c>
      <c r="R13">
        <v>17.808700000000002</v>
      </c>
      <c r="S13">
        <v>21.678100000000001</v>
      </c>
      <c r="T13">
        <v>0</v>
      </c>
      <c r="U13">
        <v>348.97500000000002</v>
      </c>
      <c r="V13">
        <v>15.463198999999999</v>
      </c>
      <c r="W13">
        <v>39.614400000000003</v>
      </c>
      <c r="X13">
        <v>132.26089999999999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1.351</v>
      </c>
      <c r="AE13">
        <v>0</v>
      </c>
      <c r="AF13">
        <v>9.0630000000000006</v>
      </c>
      <c r="AG13">
        <v>41.614199999999997</v>
      </c>
      <c r="AH13">
        <v>0</v>
      </c>
      <c r="AI13">
        <v>0</v>
      </c>
      <c r="AJ13">
        <v>0</v>
      </c>
      <c r="AK13">
        <v>52.999200000000002</v>
      </c>
      <c r="AL13">
        <v>11.62</v>
      </c>
      <c r="AM13">
        <v>0</v>
      </c>
      <c r="AN13">
        <v>0.44689000000000001</v>
      </c>
      <c r="AO13">
        <v>9.4079999999999995</v>
      </c>
      <c r="AP13">
        <v>9.6074999999999999</v>
      </c>
      <c r="AQ13">
        <v>0</v>
      </c>
      <c r="AR13">
        <v>3.3119999999999998</v>
      </c>
      <c r="AS13">
        <v>5.3807999999999998</v>
      </c>
      <c r="AT13">
        <v>10.113773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66.186549000000014</v>
      </c>
      <c r="BA13">
        <f t="shared" si="1"/>
        <v>1475.3105229999996</v>
      </c>
      <c r="BB13">
        <v>10</v>
      </c>
      <c r="BD13">
        <v>6.48</v>
      </c>
      <c r="BE13">
        <v>1.92</v>
      </c>
      <c r="BF13">
        <v>2.21</v>
      </c>
      <c r="BG13">
        <v>1.79</v>
      </c>
      <c r="BH13">
        <v>3.15</v>
      </c>
      <c r="BI13">
        <v>1.02</v>
      </c>
      <c r="BJ13">
        <v>1.44</v>
      </c>
      <c r="BK13">
        <v>1.96</v>
      </c>
      <c r="BL13">
        <v>1.1000000000000001</v>
      </c>
      <c r="BM13">
        <v>0.14000000000000001</v>
      </c>
      <c r="BN13">
        <v>1.18</v>
      </c>
      <c r="BO13">
        <v>1.89</v>
      </c>
      <c r="BP13">
        <v>0.26</v>
      </c>
      <c r="BQ13">
        <v>1.98</v>
      </c>
      <c r="BR13">
        <v>2.1800000000000002</v>
      </c>
      <c r="BS13">
        <v>1.62</v>
      </c>
      <c r="BT13">
        <v>2.8932340000000001</v>
      </c>
      <c r="BU13">
        <v>1.3481259999999999</v>
      </c>
      <c r="BV13">
        <v>2.4537239999999998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5.1768000000000001</v>
      </c>
      <c r="CK13">
        <v>1.849688</v>
      </c>
      <c r="CL13">
        <v>1.339218</v>
      </c>
      <c r="CM13">
        <v>3.5355379999999998</v>
      </c>
      <c r="CN13">
        <v>0</v>
      </c>
      <c r="CO13">
        <v>2.157</v>
      </c>
      <c r="CP13">
        <v>4.2765000000000004</v>
      </c>
      <c r="CQ13">
        <v>0</v>
      </c>
      <c r="CR13">
        <v>0.68765399999999999</v>
      </c>
      <c r="CS13">
        <v>2.24878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66.186549000000014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258.68759999999997</v>
      </c>
      <c r="L14">
        <v>2.1231</v>
      </c>
      <c r="M14">
        <v>94.39</v>
      </c>
      <c r="N14">
        <v>120.65625</v>
      </c>
      <c r="O14">
        <v>63.239061999999997</v>
      </c>
      <c r="P14">
        <v>139.31129999999999</v>
      </c>
      <c r="Q14">
        <v>0</v>
      </c>
      <c r="R14">
        <v>17.808700000000002</v>
      </c>
      <c r="S14">
        <v>21.678100000000001</v>
      </c>
      <c r="T14">
        <v>0</v>
      </c>
      <c r="U14">
        <v>348.97500000000002</v>
      </c>
      <c r="V14">
        <v>15.463198999999999</v>
      </c>
      <c r="W14">
        <v>39.614400000000003</v>
      </c>
      <c r="X14">
        <v>132.26089999999999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1.351</v>
      </c>
      <c r="AE14">
        <v>0</v>
      </c>
      <c r="AF14">
        <v>9.0630000000000006</v>
      </c>
      <c r="AG14">
        <v>41.614199999999997</v>
      </c>
      <c r="AH14">
        <v>0</v>
      </c>
      <c r="AI14">
        <v>0</v>
      </c>
      <c r="AJ14">
        <v>0</v>
      </c>
      <c r="AK14">
        <v>52.999200000000002</v>
      </c>
      <c r="AL14">
        <v>11.62</v>
      </c>
      <c r="AM14">
        <v>0</v>
      </c>
      <c r="AN14">
        <v>0.44689000000000001</v>
      </c>
      <c r="AO14">
        <v>9.4079999999999995</v>
      </c>
      <c r="AP14">
        <v>9.6074999999999999</v>
      </c>
      <c r="AQ14">
        <v>0</v>
      </c>
      <c r="AR14">
        <v>3.3119999999999998</v>
      </c>
      <c r="AS14">
        <v>5.3807999999999998</v>
      </c>
      <c r="AT14">
        <v>14.293530000000001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66.186549000000014</v>
      </c>
      <c r="BA14">
        <f t="shared" si="1"/>
        <v>1479.4902799999995</v>
      </c>
      <c r="BB14">
        <v>11</v>
      </c>
      <c r="BD14">
        <v>6.48</v>
      </c>
      <c r="BE14">
        <v>1.92</v>
      </c>
      <c r="BF14">
        <v>2.21</v>
      </c>
      <c r="BG14">
        <v>1.79</v>
      </c>
      <c r="BH14">
        <v>3.15</v>
      </c>
      <c r="BI14">
        <v>1.02</v>
      </c>
      <c r="BJ14">
        <v>1.44</v>
      </c>
      <c r="BK14">
        <v>1.96</v>
      </c>
      <c r="BL14">
        <v>1.1000000000000001</v>
      </c>
      <c r="BM14">
        <v>0.14000000000000001</v>
      </c>
      <c r="BN14">
        <v>1.18</v>
      </c>
      <c r="BO14">
        <v>1.89</v>
      </c>
      <c r="BP14">
        <v>0.26</v>
      </c>
      <c r="BQ14">
        <v>1.98</v>
      </c>
      <c r="BR14">
        <v>2.1800000000000002</v>
      </c>
      <c r="BS14">
        <v>1.62</v>
      </c>
      <c r="BT14">
        <v>2.8932340000000001</v>
      </c>
      <c r="BU14">
        <v>1.3481259999999999</v>
      </c>
      <c r="BV14">
        <v>2.4537239999999998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5.1768000000000001</v>
      </c>
      <c r="CK14">
        <v>1.849688</v>
      </c>
      <c r="CL14">
        <v>1.339218</v>
      </c>
      <c r="CM14">
        <v>3.5355379999999998</v>
      </c>
      <c r="CN14">
        <v>0</v>
      </c>
      <c r="CO14">
        <v>2.157</v>
      </c>
      <c r="CP14">
        <v>4.2765000000000004</v>
      </c>
      <c r="CQ14">
        <v>0</v>
      </c>
      <c r="CR14">
        <v>0.68765399999999999</v>
      </c>
      <c r="CS14">
        <v>2.24878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66.186549000000014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258.68759999999997</v>
      </c>
      <c r="L15">
        <v>2.1231</v>
      </c>
      <c r="M15">
        <v>94.39</v>
      </c>
      <c r="N15">
        <v>120.65625</v>
      </c>
      <c r="O15">
        <v>63.239061999999997</v>
      </c>
      <c r="P15">
        <v>139.31129999999999</v>
      </c>
      <c r="Q15">
        <v>0</v>
      </c>
      <c r="R15">
        <v>17.808700000000002</v>
      </c>
      <c r="S15">
        <v>21.678100000000001</v>
      </c>
      <c r="T15">
        <v>0</v>
      </c>
      <c r="U15">
        <v>348.97500000000002</v>
      </c>
      <c r="V15">
        <v>15.463198999999999</v>
      </c>
      <c r="W15">
        <v>46.399079999999998</v>
      </c>
      <c r="X15">
        <v>132.26089999999999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1.351</v>
      </c>
      <c r="AE15">
        <v>0</v>
      </c>
      <c r="AF15">
        <v>9.0630000000000006</v>
      </c>
      <c r="AG15">
        <v>41.614199999999997</v>
      </c>
      <c r="AH15">
        <v>0</v>
      </c>
      <c r="AI15">
        <v>0</v>
      </c>
      <c r="AJ15">
        <v>0</v>
      </c>
      <c r="AK15">
        <v>52.999200000000002</v>
      </c>
      <c r="AL15">
        <v>11.62</v>
      </c>
      <c r="AM15">
        <v>0</v>
      </c>
      <c r="AN15">
        <v>0.44689000000000001</v>
      </c>
      <c r="AO15">
        <v>9.4079999999999995</v>
      </c>
      <c r="AP15">
        <v>9.6074999999999999</v>
      </c>
      <c r="AQ15">
        <v>0</v>
      </c>
      <c r="AR15">
        <v>3.3119999999999998</v>
      </c>
      <c r="AS15">
        <v>5.3807999999999998</v>
      </c>
      <c r="AT15">
        <v>13.745549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66.206549000000024</v>
      </c>
      <c r="BA15">
        <f t="shared" si="1"/>
        <v>1485.7469789999996</v>
      </c>
      <c r="BB15">
        <v>12</v>
      </c>
      <c r="BD15">
        <v>6.48</v>
      </c>
      <c r="BE15">
        <v>1.92</v>
      </c>
      <c r="BF15">
        <v>2.21</v>
      </c>
      <c r="BG15">
        <v>1.79</v>
      </c>
      <c r="BH15">
        <v>3.15</v>
      </c>
      <c r="BI15">
        <v>1.02</v>
      </c>
      <c r="BJ15">
        <v>1.44</v>
      </c>
      <c r="BK15">
        <v>1.96</v>
      </c>
      <c r="BL15">
        <v>1.1200000000000001</v>
      </c>
      <c r="BM15">
        <v>0.14000000000000001</v>
      </c>
      <c r="BN15">
        <v>1.18</v>
      </c>
      <c r="BO15">
        <v>1.89</v>
      </c>
      <c r="BP15">
        <v>0.26</v>
      </c>
      <c r="BQ15">
        <v>1.98</v>
      </c>
      <c r="BR15">
        <v>2.1800000000000002</v>
      </c>
      <c r="BS15">
        <v>1.62</v>
      </c>
      <c r="BT15">
        <v>2.8932340000000001</v>
      </c>
      <c r="BU15">
        <v>1.3481259999999999</v>
      </c>
      <c r="BV15">
        <v>2.4537239999999998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5.1768000000000001</v>
      </c>
      <c r="CK15">
        <v>1.849688</v>
      </c>
      <c r="CL15">
        <v>1.339218</v>
      </c>
      <c r="CM15">
        <v>3.5355379999999998</v>
      </c>
      <c r="CN15">
        <v>0</v>
      </c>
      <c r="CO15">
        <v>2.157</v>
      </c>
      <c r="CP15">
        <v>4.2765000000000004</v>
      </c>
      <c r="CQ15">
        <v>0</v>
      </c>
      <c r="CR15">
        <v>0.68765399999999999</v>
      </c>
      <c r="CS15">
        <v>2.24878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66.206549000000024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258.68759999999997</v>
      </c>
      <c r="L16">
        <v>2.1231</v>
      </c>
      <c r="M16">
        <v>94.39</v>
      </c>
      <c r="N16">
        <v>120.65625</v>
      </c>
      <c r="O16">
        <v>63.239061999999997</v>
      </c>
      <c r="P16">
        <v>139.31129999999999</v>
      </c>
      <c r="Q16">
        <v>0</v>
      </c>
      <c r="R16">
        <v>17.808700000000002</v>
      </c>
      <c r="S16">
        <v>21.678100000000001</v>
      </c>
      <c r="T16">
        <v>0</v>
      </c>
      <c r="U16">
        <v>348.97500000000002</v>
      </c>
      <c r="V16">
        <v>15.463198999999999</v>
      </c>
      <c r="W16">
        <v>46.399079999999998</v>
      </c>
      <c r="X16">
        <v>132.26089999999999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1.351</v>
      </c>
      <c r="AE16">
        <v>0</v>
      </c>
      <c r="AF16">
        <v>9.0630000000000006</v>
      </c>
      <c r="AG16">
        <v>41.614199999999997</v>
      </c>
      <c r="AH16">
        <v>0</v>
      </c>
      <c r="AI16">
        <v>0</v>
      </c>
      <c r="AJ16">
        <v>0</v>
      </c>
      <c r="AK16">
        <v>52.999200000000002</v>
      </c>
      <c r="AL16">
        <v>11.62</v>
      </c>
      <c r="AM16">
        <v>0</v>
      </c>
      <c r="AN16">
        <v>0.44689000000000001</v>
      </c>
      <c r="AO16">
        <v>9.4079999999999995</v>
      </c>
      <c r="AP16">
        <v>9.6074999999999999</v>
      </c>
      <c r="AQ16">
        <v>0</v>
      </c>
      <c r="AR16">
        <v>52.991999999999997</v>
      </c>
      <c r="AS16">
        <v>24.617159999999998</v>
      </c>
      <c r="AT16">
        <v>10.843353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66.206549000000024</v>
      </c>
      <c r="BA16">
        <f t="shared" si="1"/>
        <v>1551.7611429999997</v>
      </c>
      <c r="BB16">
        <v>13</v>
      </c>
      <c r="BD16">
        <v>6.48</v>
      </c>
      <c r="BE16">
        <v>1.92</v>
      </c>
      <c r="BF16">
        <v>2.21</v>
      </c>
      <c r="BG16">
        <v>1.79</v>
      </c>
      <c r="BH16">
        <v>3.15</v>
      </c>
      <c r="BI16">
        <v>1.02</v>
      </c>
      <c r="BJ16">
        <v>1.44</v>
      </c>
      <c r="BK16">
        <v>1.96</v>
      </c>
      <c r="BL16">
        <v>1.1200000000000001</v>
      </c>
      <c r="BM16">
        <v>0.14000000000000001</v>
      </c>
      <c r="BN16">
        <v>1.18</v>
      </c>
      <c r="BO16">
        <v>1.89</v>
      </c>
      <c r="BP16">
        <v>0.26</v>
      </c>
      <c r="BQ16">
        <v>1.98</v>
      </c>
      <c r="BR16">
        <v>2.1800000000000002</v>
      </c>
      <c r="BS16">
        <v>1.62</v>
      </c>
      <c r="BT16">
        <v>2.8932340000000001</v>
      </c>
      <c r="BU16">
        <v>1.3481259999999999</v>
      </c>
      <c r="BV16">
        <v>2.4537239999999998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5.1768000000000001</v>
      </c>
      <c r="CK16">
        <v>1.849688</v>
      </c>
      <c r="CL16">
        <v>1.339218</v>
      </c>
      <c r="CM16">
        <v>3.5355379999999998</v>
      </c>
      <c r="CN16">
        <v>0</v>
      </c>
      <c r="CO16">
        <v>2.157</v>
      </c>
      <c r="CP16">
        <v>4.2765000000000004</v>
      </c>
      <c r="CQ16">
        <v>0</v>
      </c>
      <c r="CR16">
        <v>0.68765399999999999</v>
      </c>
      <c r="CS16">
        <v>2.24878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66.206549000000024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258.68759999999997</v>
      </c>
      <c r="L17">
        <v>2.1231</v>
      </c>
      <c r="M17">
        <v>94.39</v>
      </c>
      <c r="N17">
        <v>120.65625</v>
      </c>
      <c r="O17">
        <v>63.239061999999997</v>
      </c>
      <c r="P17">
        <v>139.31129999999999</v>
      </c>
      <c r="Q17">
        <v>0</v>
      </c>
      <c r="R17">
        <v>17.808700000000002</v>
      </c>
      <c r="S17">
        <v>21.678100000000001</v>
      </c>
      <c r="T17">
        <v>0</v>
      </c>
      <c r="U17">
        <v>348.97500000000002</v>
      </c>
      <c r="V17">
        <v>15.463198999999999</v>
      </c>
      <c r="W17">
        <v>46.399079999999998</v>
      </c>
      <c r="X17">
        <v>132.26089999999999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1.351</v>
      </c>
      <c r="AE17">
        <v>0</v>
      </c>
      <c r="AF17">
        <v>9.0630000000000006</v>
      </c>
      <c r="AG17">
        <v>41.614199999999997</v>
      </c>
      <c r="AH17">
        <v>0</v>
      </c>
      <c r="AI17">
        <v>0</v>
      </c>
      <c r="AJ17">
        <v>0</v>
      </c>
      <c r="AK17">
        <v>52.999200000000002</v>
      </c>
      <c r="AL17">
        <v>11.62</v>
      </c>
      <c r="AM17">
        <v>0</v>
      </c>
      <c r="AN17">
        <v>0.44689000000000001</v>
      </c>
      <c r="AO17">
        <v>9.4079999999999995</v>
      </c>
      <c r="AP17">
        <v>9.6074999999999999</v>
      </c>
      <c r="AQ17">
        <v>0</v>
      </c>
      <c r="AR17">
        <v>52.991999999999997</v>
      </c>
      <c r="AS17">
        <v>24.617159999999998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66.206549000000024</v>
      </c>
      <c r="BA17">
        <f t="shared" si="1"/>
        <v>1555.9145899999996</v>
      </c>
      <c r="BB17">
        <v>14</v>
      </c>
      <c r="BD17">
        <v>6.48</v>
      </c>
      <c r="BE17">
        <v>1.92</v>
      </c>
      <c r="BF17">
        <v>2.21</v>
      </c>
      <c r="BG17">
        <v>1.79</v>
      </c>
      <c r="BH17">
        <v>3.15</v>
      </c>
      <c r="BI17">
        <v>1.02</v>
      </c>
      <c r="BJ17">
        <v>1.44</v>
      </c>
      <c r="BK17">
        <v>1.96</v>
      </c>
      <c r="BL17">
        <v>1.1200000000000001</v>
      </c>
      <c r="BM17">
        <v>0.14000000000000001</v>
      </c>
      <c r="BN17">
        <v>1.18</v>
      </c>
      <c r="BO17">
        <v>1.89</v>
      </c>
      <c r="BP17">
        <v>0.26</v>
      </c>
      <c r="BQ17">
        <v>1.98</v>
      </c>
      <c r="BR17">
        <v>2.1800000000000002</v>
      </c>
      <c r="BS17">
        <v>1.62</v>
      </c>
      <c r="BT17">
        <v>2.8932340000000001</v>
      </c>
      <c r="BU17">
        <v>1.3481259999999999</v>
      </c>
      <c r="BV17">
        <v>2.4537239999999998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5.1768000000000001</v>
      </c>
      <c r="CK17">
        <v>1.849688</v>
      </c>
      <c r="CL17">
        <v>1.339218</v>
      </c>
      <c r="CM17">
        <v>3.5355379999999998</v>
      </c>
      <c r="CN17">
        <v>0</v>
      </c>
      <c r="CO17">
        <v>2.157</v>
      </c>
      <c r="CP17">
        <v>4.2765000000000004</v>
      </c>
      <c r="CQ17">
        <v>0</v>
      </c>
      <c r="CR17">
        <v>0.68765399999999999</v>
      </c>
      <c r="CS17">
        <v>2.24878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66.206549000000024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258.68759999999997</v>
      </c>
      <c r="L18">
        <v>2.1231</v>
      </c>
      <c r="M18">
        <v>94.39</v>
      </c>
      <c r="N18">
        <v>120.65625</v>
      </c>
      <c r="O18">
        <v>63.239061999999997</v>
      </c>
      <c r="P18">
        <v>139.31129999999999</v>
      </c>
      <c r="Q18">
        <v>0</v>
      </c>
      <c r="R18">
        <v>17.808700000000002</v>
      </c>
      <c r="S18">
        <v>21.678100000000001</v>
      </c>
      <c r="T18">
        <v>0</v>
      </c>
      <c r="U18">
        <v>348.97500000000002</v>
      </c>
      <c r="V18">
        <v>15.463198999999999</v>
      </c>
      <c r="W18">
        <v>46.399079999999998</v>
      </c>
      <c r="X18">
        <v>132.26089999999999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1.351</v>
      </c>
      <c r="AE18">
        <v>0</v>
      </c>
      <c r="AF18">
        <v>9.0630000000000006</v>
      </c>
      <c r="AG18">
        <v>41.614199999999997</v>
      </c>
      <c r="AH18">
        <v>0</v>
      </c>
      <c r="AI18">
        <v>0</v>
      </c>
      <c r="AJ18">
        <v>0</v>
      </c>
      <c r="AK18">
        <v>52.999200000000002</v>
      </c>
      <c r="AL18">
        <v>11.62</v>
      </c>
      <c r="AM18">
        <v>0</v>
      </c>
      <c r="AN18">
        <v>0.44689000000000001</v>
      </c>
      <c r="AO18">
        <v>9.4079999999999995</v>
      </c>
      <c r="AP18">
        <v>9.6074999999999999</v>
      </c>
      <c r="AQ18">
        <v>0</v>
      </c>
      <c r="AR18">
        <v>3.3119999999999998</v>
      </c>
      <c r="AS18">
        <v>24.617159999999998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66.206549000000024</v>
      </c>
      <c r="BA18">
        <f t="shared" si="1"/>
        <v>1506.2345899999996</v>
      </c>
      <c r="BB18">
        <v>15</v>
      </c>
      <c r="BD18">
        <v>6.48</v>
      </c>
      <c r="BE18">
        <v>1.92</v>
      </c>
      <c r="BF18">
        <v>2.21</v>
      </c>
      <c r="BG18">
        <v>1.79</v>
      </c>
      <c r="BH18">
        <v>3.15</v>
      </c>
      <c r="BI18">
        <v>1.02</v>
      </c>
      <c r="BJ18">
        <v>1.44</v>
      </c>
      <c r="BK18">
        <v>1.96</v>
      </c>
      <c r="BL18">
        <v>1.1200000000000001</v>
      </c>
      <c r="BM18">
        <v>0.14000000000000001</v>
      </c>
      <c r="BN18">
        <v>1.18</v>
      </c>
      <c r="BO18">
        <v>1.89</v>
      </c>
      <c r="BP18">
        <v>0.26</v>
      </c>
      <c r="BQ18">
        <v>1.98</v>
      </c>
      <c r="BR18">
        <v>2.1800000000000002</v>
      </c>
      <c r="BS18">
        <v>1.62</v>
      </c>
      <c r="BT18">
        <v>2.8932340000000001</v>
      </c>
      <c r="BU18">
        <v>1.3481259999999999</v>
      </c>
      <c r="BV18">
        <v>2.4537239999999998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5.1768000000000001</v>
      </c>
      <c r="CK18">
        <v>1.849688</v>
      </c>
      <c r="CL18">
        <v>1.339218</v>
      </c>
      <c r="CM18">
        <v>3.5355379999999998</v>
      </c>
      <c r="CN18">
        <v>0</v>
      </c>
      <c r="CO18">
        <v>2.157</v>
      </c>
      <c r="CP18">
        <v>4.2765000000000004</v>
      </c>
      <c r="CQ18">
        <v>0</v>
      </c>
      <c r="CR18">
        <v>0.68765399999999999</v>
      </c>
      <c r="CS18">
        <v>2.24878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66.206549000000024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258.68759999999997</v>
      </c>
      <c r="L19">
        <v>2.1231</v>
      </c>
      <c r="M19">
        <v>94.39</v>
      </c>
      <c r="N19">
        <v>120.65625</v>
      </c>
      <c r="O19">
        <v>63.239061999999997</v>
      </c>
      <c r="P19">
        <v>139.31129999999999</v>
      </c>
      <c r="Q19">
        <v>0</v>
      </c>
      <c r="R19">
        <v>17.808700000000002</v>
      </c>
      <c r="S19">
        <v>21.678100000000001</v>
      </c>
      <c r="T19">
        <v>0</v>
      </c>
      <c r="U19">
        <v>348.97500000000002</v>
      </c>
      <c r="V19">
        <v>15.463198999999999</v>
      </c>
      <c r="W19">
        <v>46.399079999999998</v>
      </c>
      <c r="X19">
        <v>132.26089999999999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15.756</v>
      </c>
      <c r="AF19">
        <v>9.0630000000000006</v>
      </c>
      <c r="AG19">
        <v>41.614199999999997</v>
      </c>
      <c r="AH19">
        <v>0</v>
      </c>
      <c r="AI19">
        <v>0</v>
      </c>
      <c r="AJ19">
        <v>0</v>
      </c>
      <c r="AK19">
        <v>52.999200000000002</v>
      </c>
      <c r="AL19">
        <v>11.62</v>
      </c>
      <c r="AM19">
        <v>0</v>
      </c>
      <c r="AN19">
        <v>0.44689000000000001</v>
      </c>
      <c r="AO19">
        <v>9.4079999999999995</v>
      </c>
      <c r="AP19">
        <v>9.6074999999999999</v>
      </c>
      <c r="AQ19">
        <v>0</v>
      </c>
      <c r="AR19">
        <v>3.3119999999999998</v>
      </c>
      <c r="AS19">
        <v>24.617159999999998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66.206549000000024</v>
      </c>
      <c r="BA19">
        <f t="shared" si="1"/>
        <v>1521.9905899999997</v>
      </c>
      <c r="BB19">
        <v>16</v>
      </c>
      <c r="BD19">
        <v>6.48</v>
      </c>
      <c r="BE19">
        <v>1.92</v>
      </c>
      <c r="BF19">
        <v>2.21</v>
      </c>
      <c r="BG19">
        <v>1.79</v>
      </c>
      <c r="BH19">
        <v>3.15</v>
      </c>
      <c r="BI19">
        <v>1.02</v>
      </c>
      <c r="BJ19">
        <v>1.44</v>
      </c>
      <c r="BK19">
        <v>1.96</v>
      </c>
      <c r="BL19">
        <v>1.1200000000000001</v>
      </c>
      <c r="BM19">
        <v>0.14000000000000001</v>
      </c>
      <c r="BN19">
        <v>1.18</v>
      </c>
      <c r="BO19">
        <v>1.89</v>
      </c>
      <c r="BP19">
        <v>0.26</v>
      </c>
      <c r="BQ19">
        <v>1.98</v>
      </c>
      <c r="BR19">
        <v>2.1800000000000002</v>
      </c>
      <c r="BS19">
        <v>1.62</v>
      </c>
      <c r="BT19">
        <v>2.8932340000000001</v>
      </c>
      <c r="BU19">
        <v>1.3481259999999999</v>
      </c>
      <c r="BV19">
        <v>2.4537239999999998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5.1768000000000001</v>
      </c>
      <c r="CK19">
        <v>1.849688</v>
      </c>
      <c r="CL19">
        <v>1.339218</v>
      </c>
      <c r="CM19">
        <v>3.5355379999999998</v>
      </c>
      <c r="CN19">
        <v>0</v>
      </c>
      <c r="CO19">
        <v>2.157</v>
      </c>
      <c r="CP19">
        <v>4.2765000000000004</v>
      </c>
      <c r="CQ19">
        <v>0</v>
      </c>
      <c r="CR19">
        <v>0.68765399999999999</v>
      </c>
      <c r="CS19">
        <v>2.24878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66.206549000000024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258.68759999999997</v>
      </c>
      <c r="L20">
        <v>2.1231</v>
      </c>
      <c r="M20">
        <v>94.39</v>
      </c>
      <c r="N20">
        <v>120.65625</v>
      </c>
      <c r="O20">
        <v>63.239061999999997</v>
      </c>
      <c r="P20">
        <v>139.31129999999999</v>
      </c>
      <c r="Q20">
        <v>0</v>
      </c>
      <c r="R20">
        <v>17.808700000000002</v>
      </c>
      <c r="S20">
        <v>21.678100000000001</v>
      </c>
      <c r="T20">
        <v>0</v>
      </c>
      <c r="U20">
        <v>348.97500000000002</v>
      </c>
      <c r="V20">
        <v>15.463198999999999</v>
      </c>
      <c r="W20">
        <v>46.399079999999998</v>
      </c>
      <c r="X20">
        <v>132.26089999999999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1.351</v>
      </c>
      <c r="AE20">
        <v>15.756</v>
      </c>
      <c r="AF20">
        <v>9.0630000000000006</v>
      </c>
      <c r="AG20">
        <v>41.614199999999997</v>
      </c>
      <c r="AH20">
        <v>0</v>
      </c>
      <c r="AI20">
        <v>0</v>
      </c>
      <c r="AJ20">
        <v>0</v>
      </c>
      <c r="AK20">
        <v>52.999200000000002</v>
      </c>
      <c r="AL20">
        <v>11.62</v>
      </c>
      <c r="AM20">
        <v>0</v>
      </c>
      <c r="AN20">
        <v>0.44689000000000001</v>
      </c>
      <c r="AO20">
        <v>9.4079999999999995</v>
      </c>
      <c r="AP20">
        <v>9.6074999999999999</v>
      </c>
      <c r="AQ20">
        <v>0</v>
      </c>
      <c r="AR20">
        <v>3.3119999999999998</v>
      </c>
      <c r="AS20">
        <v>24.617159999999998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66.206549000000024</v>
      </c>
      <c r="BA20">
        <f t="shared" si="1"/>
        <v>1521.9905899999997</v>
      </c>
      <c r="BB20">
        <v>17</v>
      </c>
      <c r="BD20">
        <v>6.48</v>
      </c>
      <c r="BE20">
        <v>1.92</v>
      </c>
      <c r="BF20">
        <v>2.21</v>
      </c>
      <c r="BG20">
        <v>1.79</v>
      </c>
      <c r="BH20">
        <v>3.15</v>
      </c>
      <c r="BI20">
        <v>1.02</v>
      </c>
      <c r="BJ20">
        <v>1.44</v>
      </c>
      <c r="BK20">
        <v>1.96</v>
      </c>
      <c r="BL20">
        <v>1.1200000000000001</v>
      </c>
      <c r="BM20">
        <v>0.14000000000000001</v>
      </c>
      <c r="BN20">
        <v>1.18</v>
      </c>
      <c r="BO20">
        <v>1.89</v>
      </c>
      <c r="BP20">
        <v>0.26</v>
      </c>
      <c r="BQ20">
        <v>1.98</v>
      </c>
      <c r="BR20">
        <v>2.1800000000000002</v>
      </c>
      <c r="BS20">
        <v>1.62</v>
      </c>
      <c r="BT20">
        <v>2.8932340000000001</v>
      </c>
      <c r="BU20">
        <v>1.3481259999999999</v>
      </c>
      <c r="BV20">
        <v>2.4537239999999998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5.1768000000000001</v>
      </c>
      <c r="CK20">
        <v>1.849688</v>
      </c>
      <c r="CL20">
        <v>1.339218</v>
      </c>
      <c r="CM20">
        <v>3.5355379999999998</v>
      </c>
      <c r="CN20">
        <v>0</v>
      </c>
      <c r="CO20">
        <v>2.157</v>
      </c>
      <c r="CP20">
        <v>4.2765000000000004</v>
      </c>
      <c r="CQ20">
        <v>0</v>
      </c>
      <c r="CR20">
        <v>0.68765399999999999</v>
      </c>
      <c r="CS20">
        <v>2.24878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66.206549000000024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258.68759999999997</v>
      </c>
      <c r="L21">
        <v>2.1231</v>
      </c>
      <c r="M21">
        <v>94.39</v>
      </c>
      <c r="N21">
        <v>120.65625</v>
      </c>
      <c r="O21">
        <v>63.239061999999997</v>
      </c>
      <c r="P21">
        <v>139.31129999999999</v>
      </c>
      <c r="Q21">
        <v>0</v>
      </c>
      <c r="R21">
        <v>17.808700000000002</v>
      </c>
      <c r="S21">
        <v>21.678100000000001</v>
      </c>
      <c r="T21">
        <v>0</v>
      </c>
      <c r="U21">
        <v>348.97500000000002</v>
      </c>
      <c r="V21">
        <v>15.463198999999999</v>
      </c>
      <c r="W21">
        <v>46.399079999999998</v>
      </c>
      <c r="X21">
        <v>132.26089999999999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1.351</v>
      </c>
      <c r="AE21">
        <v>15.756</v>
      </c>
      <c r="AF21">
        <v>9.0630000000000006</v>
      </c>
      <c r="AG21">
        <v>41.614199999999997</v>
      </c>
      <c r="AH21">
        <v>0</v>
      </c>
      <c r="AI21">
        <v>0</v>
      </c>
      <c r="AJ21">
        <v>0</v>
      </c>
      <c r="AK21">
        <v>52.999200000000002</v>
      </c>
      <c r="AL21">
        <v>11.62</v>
      </c>
      <c r="AM21">
        <v>0</v>
      </c>
      <c r="AN21">
        <v>0.44689000000000001</v>
      </c>
      <c r="AO21">
        <v>8.82</v>
      </c>
      <c r="AP21">
        <v>9.6074999999999999</v>
      </c>
      <c r="AQ21">
        <v>0</v>
      </c>
      <c r="AR21">
        <v>3.3119999999999998</v>
      </c>
      <c r="AS21">
        <v>24.617159999999998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66.206549000000024</v>
      </c>
      <c r="BA21">
        <f t="shared" si="1"/>
        <v>1521.4025899999997</v>
      </c>
      <c r="BB21">
        <v>18</v>
      </c>
      <c r="BD21">
        <v>6.48</v>
      </c>
      <c r="BE21">
        <v>1.92</v>
      </c>
      <c r="BF21">
        <v>2.21</v>
      </c>
      <c r="BG21">
        <v>1.79</v>
      </c>
      <c r="BH21">
        <v>3.15</v>
      </c>
      <c r="BI21">
        <v>1.02</v>
      </c>
      <c r="BJ21">
        <v>1.44</v>
      </c>
      <c r="BK21">
        <v>1.96</v>
      </c>
      <c r="BL21">
        <v>1.1200000000000001</v>
      </c>
      <c r="BM21">
        <v>0.14000000000000001</v>
      </c>
      <c r="BN21">
        <v>1.18</v>
      </c>
      <c r="BO21">
        <v>1.89</v>
      </c>
      <c r="BP21">
        <v>0.26</v>
      </c>
      <c r="BQ21">
        <v>1.98</v>
      </c>
      <c r="BR21">
        <v>2.1800000000000002</v>
      </c>
      <c r="BS21">
        <v>1.62</v>
      </c>
      <c r="BT21">
        <v>2.8932340000000001</v>
      </c>
      <c r="BU21">
        <v>1.3481259999999999</v>
      </c>
      <c r="BV21">
        <v>2.4537239999999998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5.1768000000000001</v>
      </c>
      <c r="CK21">
        <v>1.849688</v>
      </c>
      <c r="CL21">
        <v>1.339218</v>
      </c>
      <c r="CM21">
        <v>3.5355379999999998</v>
      </c>
      <c r="CN21">
        <v>0</v>
      </c>
      <c r="CO21">
        <v>2.157</v>
      </c>
      <c r="CP21">
        <v>4.2765000000000004</v>
      </c>
      <c r="CQ21">
        <v>0</v>
      </c>
      <c r="CR21">
        <v>0.68765399999999999</v>
      </c>
      <c r="CS21">
        <v>2.24878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66.206549000000024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258.68759999999997</v>
      </c>
      <c r="L22">
        <v>2.1231</v>
      </c>
      <c r="M22">
        <v>94.39</v>
      </c>
      <c r="N22">
        <v>120.65625</v>
      </c>
      <c r="O22">
        <v>63.239061999999997</v>
      </c>
      <c r="P22">
        <v>139.31129999999999</v>
      </c>
      <c r="Q22">
        <v>0</v>
      </c>
      <c r="R22">
        <v>17.808700000000002</v>
      </c>
      <c r="S22">
        <v>21.678100000000001</v>
      </c>
      <c r="T22">
        <v>0</v>
      </c>
      <c r="U22">
        <v>348.97500000000002</v>
      </c>
      <c r="V22">
        <v>15.463198999999999</v>
      </c>
      <c r="W22">
        <v>46.399079999999998</v>
      </c>
      <c r="X22">
        <v>132.26089999999999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1.351</v>
      </c>
      <c r="AE22">
        <v>15.756</v>
      </c>
      <c r="AF22">
        <v>9.0630000000000006</v>
      </c>
      <c r="AG22">
        <v>41.614199999999997</v>
      </c>
      <c r="AH22">
        <v>23.884899999999998</v>
      </c>
      <c r="AI22">
        <v>0</v>
      </c>
      <c r="AJ22">
        <v>0</v>
      </c>
      <c r="AK22">
        <v>52.999200000000002</v>
      </c>
      <c r="AL22">
        <v>11.62</v>
      </c>
      <c r="AM22">
        <v>0</v>
      </c>
      <c r="AN22">
        <v>0.44689000000000001</v>
      </c>
      <c r="AO22">
        <v>8.82</v>
      </c>
      <c r="AP22">
        <v>9.6074999999999999</v>
      </c>
      <c r="AQ22">
        <v>0</v>
      </c>
      <c r="AR22">
        <v>3.3119999999999998</v>
      </c>
      <c r="AS22">
        <v>10.492559999999999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66.335749000000021</v>
      </c>
      <c r="BA22">
        <f t="shared" si="1"/>
        <v>1531.2920899999997</v>
      </c>
      <c r="BB22">
        <v>19</v>
      </c>
      <c r="BD22">
        <v>6.48</v>
      </c>
      <c r="BE22">
        <v>1.92</v>
      </c>
      <c r="BF22">
        <v>2.21</v>
      </c>
      <c r="BG22">
        <v>1.79</v>
      </c>
      <c r="BH22">
        <v>3.15</v>
      </c>
      <c r="BI22">
        <v>1.02</v>
      </c>
      <c r="BJ22">
        <v>1.44</v>
      </c>
      <c r="BK22">
        <v>1.96</v>
      </c>
      <c r="BL22">
        <v>1.1200000000000001</v>
      </c>
      <c r="BM22">
        <v>0.14000000000000001</v>
      </c>
      <c r="BN22">
        <v>1.18</v>
      </c>
      <c r="BO22">
        <v>1.89</v>
      </c>
      <c r="BP22">
        <v>0.26</v>
      </c>
      <c r="BQ22">
        <v>1.98</v>
      </c>
      <c r="BR22">
        <v>2.1800000000000002</v>
      </c>
      <c r="BS22">
        <v>1.62</v>
      </c>
      <c r="BT22">
        <v>2.8932340000000001</v>
      </c>
      <c r="BU22">
        <v>1.3481259999999999</v>
      </c>
      <c r="BV22">
        <v>2.4537239999999998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5.1768000000000001</v>
      </c>
      <c r="CK22">
        <v>1.849688</v>
      </c>
      <c r="CL22">
        <v>1.339218</v>
      </c>
      <c r="CM22">
        <v>3.5355379999999998</v>
      </c>
      <c r="CN22">
        <v>0</v>
      </c>
      <c r="CO22">
        <v>2.157</v>
      </c>
      <c r="CP22">
        <v>4.2765000000000004</v>
      </c>
      <c r="CQ22">
        <v>0</v>
      </c>
      <c r="CR22">
        <v>0.68765399999999999</v>
      </c>
      <c r="CS22">
        <v>2.24878</v>
      </c>
      <c r="CT22">
        <v>0</v>
      </c>
      <c r="CU22">
        <v>0</v>
      </c>
      <c r="CV22">
        <v>0.12920000000000001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66.335749000000021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300.85379999999998</v>
      </c>
      <c r="L23">
        <v>2.1231</v>
      </c>
      <c r="M23">
        <v>94.39</v>
      </c>
      <c r="N23">
        <v>120.65625</v>
      </c>
      <c r="O23">
        <v>63.239061999999997</v>
      </c>
      <c r="P23">
        <v>139.31129999999999</v>
      </c>
      <c r="Q23">
        <v>0</v>
      </c>
      <c r="R23">
        <v>17.808700000000002</v>
      </c>
      <c r="S23">
        <v>21.678100000000001</v>
      </c>
      <c r="T23">
        <v>0</v>
      </c>
      <c r="U23">
        <v>348.97500000000002</v>
      </c>
      <c r="V23">
        <v>15.463198999999999</v>
      </c>
      <c r="W23">
        <v>46.399079999999998</v>
      </c>
      <c r="X23">
        <v>132.26089999999999</v>
      </c>
      <c r="Y23">
        <v>0</v>
      </c>
      <c r="Z23">
        <v>0</v>
      </c>
      <c r="AA23">
        <v>0</v>
      </c>
      <c r="AB23">
        <v>0</v>
      </c>
      <c r="AC23">
        <v>9.9058399999999995</v>
      </c>
      <c r="AD23">
        <v>9.3218999999999994</v>
      </c>
      <c r="AE23">
        <v>15.756</v>
      </c>
      <c r="AF23">
        <v>9.0630000000000006</v>
      </c>
      <c r="AG23">
        <v>41.614199999999997</v>
      </c>
      <c r="AH23">
        <v>23.884899999999998</v>
      </c>
      <c r="AI23">
        <v>2.6059999999999999</v>
      </c>
      <c r="AJ23">
        <v>0</v>
      </c>
      <c r="AK23">
        <v>52.999200000000002</v>
      </c>
      <c r="AL23">
        <v>11.62</v>
      </c>
      <c r="AM23">
        <v>0</v>
      </c>
      <c r="AN23">
        <v>0.44689000000000001</v>
      </c>
      <c r="AO23">
        <v>8.82</v>
      </c>
      <c r="AP23">
        <v>9.6074999999999999</v>
      </c>
      <c r="AQ23">
        <v>0</v>
      </c>
      <c r="AR23">
        <v>3.3119999999999998</v>
      </c>
      <c r="AS23">
        <v>10.492559999999999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66.335749000000021</v>
      </c>
      <c r="BA23">
        <f t="shared" si="1"/>
        <v>1593.9410299999995</v>
      </c>
      <c r="BB23">
        <v>20</v>
      </c>
      <c r="BD23">
        <v>6.48</v>
      </c>
      <c r="BE23">
        <v>1.92</v>
      </c>
      <c r="BF23">
        <v>2.21</v>
      </c>
      <c r="BG23">
        <v>1.79</v>
      </c>
      <c r="BH23">
        <v>3.15</v>
      </c>
      <c r="BI23">
        <v>1.02</v>
      </c>
      <c r="BJ23">
        <v>1.44</v>
      </c>
      <c r="BK23">
        <v>1.96</v>
      </c>
      <c r="BL23">
        <v>1.1200000000000001</v>
      </c>
      <c r="BM23">
        <v>0.14000000000000001</v>
      </c>
      <c r="BN23">
        <v>1.18</v>
      </c>
      <c r="BO23">
        <v>1.89</v>
      </c>
      <c r="BP23">
        <v>0.26</v>
      </c>
      <c r="BQ23">
        <v>1.98</v>
      </c>
      <c r="BR23">
        <v>2.1800000000000002</v>
      </c>
      <c r="BS23">
        <v>1.62</v>
      </c>
      <c r="BT23">
        <v>2.8932340000000001</v>
      </c>
      <c r="BU23">
        <v>1.3481259999999999</v>
      </c>
      <c r="BV23">
        <v>2.4537239999999998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5.1768000000000001</v>
      </c>
      <c r="CK23">
        <v>1.849688</v>
      </c>
      <c r="CL23">
        <v>1.339218</v>
      </c>
      <c r="CM23">
        <v>3.5355379999999998</v>
      </c>
      <c r="CN23">
        <v>0</v>
      </c>
      <c r="CO23">
        <v>2.157</v>
      </c>
      <c r="CP23">
        <v>4.2765000000000004</v>
      </c>
      <c r="CQ23">
        <v>0</v>
      </c>
      <c r="CR23">
        <v>0.68765399999999999</v>
      </c>
      <c r="CS23">
        <v>2.24878</v>
      </c>
      <c r="CT23">
        <v>0</v>
      </c>
      <c r="CU23">
        <v>0</v>
      </c>
      <c r="CV23">
        <v>0.12920000000000001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66.335749000000021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300.85379999999998</v>
      </c>
      <c r="L24">
        <v>2.1231</v>
      </c>
      <c r="M24">
        <v>94.39</v>
      </c>
      <c r="N24">
        <v>120.65625</v>
      </c>
      <c r="O24">
        <v>63.239061999999997</v>
      </c>
      <c r="P24">
        <v>139.31129999999999</v>
      </c>
      <c r="Q24">
        <v>0</v>
      </c>
      <c r="R24">
        <v>17.808700000000002</v>
      </c>
      <c r="S24">
        <v>21.678100000000001</v>
      </c>
      <c r="T24">
        <v>0</v>
      </c>
      <c r="U24">
        <v>348.97500000000002</v>
      </c>
      <c r="V24">
        <v>15.463198999999999</v>
      </c>
      <c r="W24">
        <v>46.399079999999998</v>
      </c>
      <c r="X24">
        <v>132.26089999999999</v>
      </c>
      <c r="Y24">
        <v>0</v>
      </c>
      <c r="Z24">
        <v>0</v>
      </c>
      <c r="AA24">
        <v>0</v>
      </c>
      <c r="AB24">
        <v>0</v>
      </c>
      <c r="AC24">
        <v>19.811679999999999</v>
      </c>
      <c r="AD24">
        <v>9.3218999999999994</v>
      </c>
      <c r="AE24">
        <v>15.756</v>
      </c>
      <c r="AF24">
        <v>9.0630000000000006</v>
      </c>
      <c r="AG24">
        <v>41.614199999999997</v>
      </c>
      <c r="AH24">
        <v>47.769799999999996</v>
      </c>
      <c r="AI24">
        <v>5.2119999999999997</v>
      </c>
      <c r="AJ24">
        <v>0</v>
      </c>
      <c r="AK24">
        <v>52.999200000000002</v>
      </c>
      <c r="AL24">
        <v>11.62</v>
      </c>
      <c r="AM24">
        <v>0</v>
      </c>
      <c r="AN24">
        <v>0.44689000000000001</v>
      </c>
      <c r="AO24">
        <v>8.82</v>
      </c>
      <c r="AP24">
        <v>9.6074999999999999</v>
      </c>
      <c r="AQ24">
        <v>16.055</v>
      </c>
      <c r="AR24">
        <v>3.3119999999999998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66.742149000000012</v>
      </c>
      <c r="BA24">
        <f t="shared" si="1"/>
        <v>1641.6874099999995</v>
      </c>
      <c r="BB24">
        <v>21</v>
      </c>
      <c r="BD24">
        <v>6.48</v>
      </c>
      <c r="BE24">
        <v>1.92</v>
      </c>
      <c r="BF24">
        <v>2.21</v>
      </c>
      <c r="BG24">
        <v>1.79</v>
      </c>
      <c r="BH24">
        <v>3.15</v>
      </c>
      <c r="BI24">
        <v>1.02</v>
      </c>
      <c r="BJ24">
        <v>1.44</v>
      </c>
      <c r="BK24">
        <v>1.96</v>
      </c>
      <c r="BL24">
        <v>1.1200000000000001</v>
      </c>
      <c r="BM24">
        <v>0.14000000000000001</v>
      </c>
      <c r="BN24">
        <v>1.18</v>
      </c>
      <c r="BO24">
        <v>1.89</v>
      </c>
      <c r="BP24">
        <v>0.26</v>
      </c>
      <c r="BQ24">
        <v>1.98</v>
      </c>
      <c r="BR24">
        <v>2.1800000000000002</v>
      </c>
      <c r="BS24">
        <v>1.62</v>
      </c>
      <c r="BT24">
        <v>2.8932340000000001</v>
      </c>
      <c r="BU24">
        <v>1.3481259999999999</v>
      </c>
      <c r="BV24">
        <v>2.4537239999999998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5.1768000000000001</v>
      </c>
      <c r="CK24">
        <v>1.849688</v>
      </c>
      <c r="CL24">
        <v>1.339218</v>
      </c>
      <c r="CM24">
        <v>3.5355379999999998</v>
      </c>
      <c r="CN24">
        <v>0</v>
      </c>
      <c r="CO24">
        <v>2.157</v>
      </c>
      <c r="CP24">
        <v>4.2765000000000004</v>
      </c>
      <c r="CQ24">
        <v>0</v>
      </c>
      <c r="CR24">
        <v>0.68765399999999999</v>
      </c>
      <c r="CS24">
        <v>2.24878</v>
      </c>
      <c r="CT24">
        <v>0</v>
      </c>
      <c r="CU24">
        <v>0.2772</v>
      </c>
      <c r="CV24">
        <v>0.25840000000000002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66.742149000000012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300.85379999999998</v>
      </c>
      <c r="L25">
        <v>2.1231</v>
      </c>
      <c r="M25">
        <v>94.39</v>
      </c>
      <c r="N25">
        <v>120.65625</v>
      </c>
      <c r="O25">
        <v>63.239061999999997</v>
      </c>
      <c r="P25">
        <v>139.31129999999999</v>
      </c>
      <c r="Q25">
        <v>0</v>
      </c>
      <c r="R25">
        <v>17.808700000000002</v>
      </c>
      <c r="S25">
        <v>21.678100000000001</v>
      </c>
      <c r="T25">
        <v>0</v>
      </c>
      <c r="U25">
        <v>348.97500000000002</v>
      </c>
      <c r="V25">
        <v>20.447745999999999</v>
      </c>
      <c r="W25">
        <v>46.399079999999998</v>
      </c>
      <c r="X25">
        <v>132.26089999999999</v>
      </c>
      <c r="Y25">
        <v>0</v>
      </c>
      <c r="Z25">
        <v>0</v>
      </c>
      <c r="AA25">
        <v>0</v>
      </c>
      <c r="AB25">
        <v>0</v>
      </c>
      <c r="AC25">
        <v>19.811679999999999</v>
      </c>
      <c r="AD25">
        <v>9.3218999999999994</v>
      </c>
      <c r="AE25">
        <v>31.512</v>
      </c>
      <c r="AF25">
        <v>9.0630000000000006</v>
      </c>
      <c r="AG25">
        <v>41.614199999999997</v>
      </c>
      <c r="AH25">
        <v>71.654700000000005</v>
      </c>
      <c r="AI25">
        <v>33.878</v>
      </c>
      <c r="AJ25">
        <v>0</v>
      </c>
      <c r="AK25">
        <v>52.999200000000002</v>
      </c>
      <c r="AL25">
        <v>11.62</v>
      </c>
      <c r="AM25">
        <v>0</v>
      </c>
      <c r="AN25">
        <v>0.44689000000000001</v>
      </c>
      <c r="AO25">
        <v>8.82</v>
      </c>
      <c r="AP25">
        <v>9.6074999999999999</v>
      </c>
      <c r="AQ25">
        <v>32.11</v>
      </c>
      <c r="AR25">
        <v>3.3119999999999998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67.148549000000031</v>
      </c>
      <c r="BA25">
        <f t="shared" si="1"/>
        <v>1731.4402569999993</v>
      </c>
      <c r="BB25">
        <v>22</v>
      </c>
      <c r="BD25">
        <v>6.48</v>
      </c>
      <c r="BE25">
        <v>1.92</v>
      </c>
      <c r="BF25">
        <v>2.21</v>
      </c>
      <c r="BG25">
        <v>1.79</v>
      </c>
      <c r="BH25">
        <v>3.15</v>
      </c>
      <c r="BI25">
        <v>1.02</v>
      </c>
      <c r="BJ25">
        <v>1.44</v>
      </c>
      <c r="BK25">
        <v>1.96</v>
      </c>
      <c r="BL25">
        <v>1.1200000000000001</v>
      </c>
      <c r="BM25">
        <v>0.14000000000000001</v>
      </c>
      <c r="BN25">
        <v>1.18</v>
      </c>
      <c r="BO25">
        <v>1.89</v>
      </c>
      <c r="BP25">
        <v>0.26</v>
      </c>
      <c r="BQ25">
        <v>1.98</v>
      </c>
      <c r="BR25">
        <v>2.1800000000000002</v>
      </c>
      <c r="BS25">
        <v>1.62</v>
      </c>
      <c r="BT25">
        <v>2.8932340000000001</v>
      </c>
      <c r="BU25">
        <v>1.3481259999999999</v>
      </c>
      <c r="BV25">
        <v>2.4537239999999998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5.1768000000000001</v>
      </c>
      <c r="CK25">
        <v>1.849688</v>
      </c>
      <c r="CL25">
        <v>1.339218</v>
      </c>
      <c r="CM25">
        <v>3.5355379999999998</v>
      </c>
      <c r="CN25">
        <v>0</v>
      </c>
      <c r="CO25">
        <v>2.157</v>
      </c>
      <c r="CP25">
        <v>4.2765000000000004</v>
      </c>
      <c r="CQ25">
        <v>0</v>
      </c>
      <c r="CR25">
        <v>0.68765399999999999</v>
      </c>
      <c r="CS25">
        <v>2.24878</v>
      </c>
      <c r="CT25">
        <v>0</v>
      </c>
      <c r="CU25">
        <v>0.5544</v>
      </c>
      <c r="CV25">
        <v>0.3876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67.148549000000031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300.85379999999998</v>
      </c>
      <c r="L26">
        <v>2.1231</v>
      </c>
      <c r="M26">
        <v>94.39</v>
      </c>
      <c r="N26">
        <v>120.65625</v>
      </c>
      <c r="O26">
        <v>63.239061999999997</v>
      </c>
      <c r="P26">
        <v>139.31129999999999</v>
      </c>
      <c r="Q26">
        <v>0</v>
      </c>
      <c r="R26">
        <v>17.808700000000002</v>
      </c>
      <c r="S26">
        <v>21.678100000000001</v>
      </c>
      <c r="T26">
        <v>0</v>
      </c>
      <c r="U26">
        <v>348.97500000000002</v>
      </c>
      <c r="V26">
        <v>20.731850000000001</v>
      </c>
      <c r="W26">
        <v>46.399079999999998</v>
      </c>
      <c r="X26">
        <v>132.26089999999999</v>
      </c>
      <c r="Y26">
        <v>0</v>
      </c>
      <c r="Z26">
        <v>6.5537999999999998</v>
      </c>
      <c r="AA26">
        <v>0</v>
      </c>
      <c r="AB26">
        <v>0</v>
      </c>
      <c r="AC26">
        <v>19.811679999999999</v>
      </c>
      <c r="AD26">
        <v>9.3218999999999994</v>
      </c>
      <c r="AE26">
        <v>31.512</v>
      </c>
      <c r="AF26">
        <v>9.0630000000000006</v>
      </c>
      <c r="AG26">
        <v>41.614199999999997</v>
      </c>
      <c r="AH26">
        <v>71.654700000000005</v>
      </c>
      <c r="AI26">
        <v>33.878</v>
      </c>
      <c r="AJ26">
        <v>0</v>
      </c>
      <c r="AK26">
        <v>52.999200000000002</v>
      </c>
      <c r="AL26">
        <v>11.62</v>
      </c>
      <c r="AM26">
        <v>4.0919999999999996</v>
      </c>
      <c r="AN26">
        <v>0.44689000000000001</v>
      </c>
      <c r="AO26">
        <v>8.82</v>
      </c>
      <c r="AP26">
        <v>9.6074999999999999</v>
      </c>
      <c r="AQ26">
        <v>32.11</v>
      </c>
      <c r="AR26">
        <v>3.3119999999999998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67.208549000000005</v>
      </c>
      <c r="BA26">
        <f t="shared" si="1"/>
        <v>1742.4301609999991</v>
      </c>
      <c r="BB26">
        <v>23</v>
      </c>
      <c r="BD26">
        <v>6.48</v>
      </c>
      <c r="BE26">
        <v>1.92</v>
      </c>
      <c r="BF26">
        <v>2.21</v>
      </c>
      <c r="BG26">
        <v>1.79</v>
      </c>
      <c r="BH26">
        <v>3.15</v>
      </c>
      <c r="BI26">
        <v>1.04</v>
      </c>
      <c r="BJ26">
        <v>1.48</v>
      </c>
      <c r="BK26">
        <v>1.96</v>
      </c>
      <c r="BL26">
        <v>1.1200000000000001</v>
      </c>
      <c r="BM26">
        <v>0.14000000000000001</v>
      </c>
      <c r="BN26">
        <v>1.18</v>
      </c>
      <c r="BO26">
        <v>1.89</v>
      </c>
      <c r="BP26">
        <v>0.26</v>
      </c>
      <c r="BQ26">
        <v>1.98</v>
      </c>
      <c r="BR26">
        <v>2.1800000000000002</v>
      </c>
      <c r="BS26">
        <v>1.62</v>
      </c>
      <c r="BT26">
        <v>2.8932340000000001</v>
      </c>
      <c r="BU26">
        <v>1.3481259999999999</v>
      </c>
      <c r="BV26">
        <v>2.4537239999999998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5.1768000000000001</v>
      </c>
      <c r="CK26">
        <v>1.849688</v>
      </c>
      <c r="CL26">
        <v>1.339218</v>
      </c>
      <c r="CM26">
        <v>3.5355379999999998</v>
      </c>
      <c r="CN26">
        <v>0</v>
      </c>
      <c r="CO26">
        <v>2.157</v>
      </c>
      <c r="CP26">
        <v>4.2765000000000004</v>
      </c>
      <c r="CQ26">
        <v>0</v>
      </c>
      <c r="CR26">
        <v>0.68765399999999999</v>
      </c>
      <c r="CS26">
        <v>2.24878</v>
      </c>
      <c r="CT26">
        <v>0</v>
      </c>
      <c r="CU26">
        <v>0.5544</v>
      </c>
      <c r="CV26">
        <v>0.3876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67.208549000000005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300.85379999999998</v>
      </c>
      <c r="L27">
        <v>2.1231</v>
      </c>
      <c r="M27">
        <v>94.39</v>
      </c>
      <c r="N27">
        <v>120.65625</v>
      </c>
      <c r="O27">
        <v>63.239061999999997</v>
      </c>
      <c r="P27">
        <v>139.31129999999999</v>
      </c>
      <c r="Q27">
        <v>0</v>
      </c>
      <c r="R27">
        <v>17.808700000000002</v>
      </c>
      <c r="S27">
        <v>21.678100000000001</v>
      </c>
      <c r="T27">
        <v>0</v>
      </c>
      <c r="U27">
        <v>348.97500000000002</v>
      </c>
      <c r="V27">
        <v>20.731850000000001</v>
      </c>
      <c r="W27">
        <v>46.399079999999998</v>
      </c>
      <c r="X27">
        <v>132.26089999999999</v>
      </c>
      <c r="Y27">
        <v>0</v>
      </c>
      <c r="Z27">
        <v>6.5537999999999998</v>
      </c>
      <c r="AA27">
        <v>0</v>
      </c>
      <c r="AB27">
        <v>13.426</v>
      </c>
      <c r="AC27">
        <v>19.811679999999999</v>
      </c>
      <c r="AD27">
        <v>18.643799999999999</v>
      </c>
      <c r="AE27">
        <v>50.5505</v>
      </c>
      <c r="AF27">
        <v>18.126000000000001</v>
      </c>
      <c r="AG27">
        <v>41.614199999999997</v>
      </c>
      <c r="AH27">
        <v>95.539599999999993</v>
      </c>
      <c r="AI27">
        <v>33.878</v>
      </c>
      <c r="AJ27">
        <v>0</v>
      </c>
      <c r="AK27">
        <v>52.999200000000002</v>
      </c>
      <c r="AL27">
        <v>11.62</v>
      </c>
      <c r="AM27">
        <v>4.9104000000000001</v>
      </c>
      <c r="AN27">
        <v>0.44689000000000001</v>
      </c>
      <c r="AO27">
        <v>8.82</v>
      </c>
      <c r="AP27">
        <v>9.6074999999999999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67.800989000000015</v>
      </c>
      <c r="BA27">
        <f t="shared" si="1"/>
        <v>1834.6303009999992</v>
      </c>
      <c r="BB27">
        <v>24</v>
      </c>
      <c r="BD27">
        <v>6.48</v>
      </c>
      <c r="BE27">
        <v>1.92</v>
      </c>
      <c r="BF27">
        <v>2.21</v>
      </c>
      <c r="BG27">
        <v>1.79</v>
      </c>
      <c r="BH27">
        <v>3.15</v>
      </c>
      <c r="BI27">
        <v>1.02</v>
      </c>
      <c r="BJ27">
        <v>1.36</v>
      </c>
      <c r="BK27">
        <v>1.96</v>
      </c>
      <c r="BL27">
        <v>1.1200000000000001</v>
      </c>
      <c r="BM27">
        <v>0.14000000000000001</v>
      </c>
      <c r="BN27">
        <v>1.18</v>
      </c>
      <c r="BO27">
        <v>1.89</v>
      </c>
      <c r="BP27">
        <v>0.26</v>
      </c>
      <c r="BQ27">
        <v>1.98</v>
      </c>
      <c r="BR27">
        <v>2.1800000000000002</v>
      </c>
      <c r="BS27">
        <v>1.62</v>
      </c>
      <c r="BT27">
        <v>2.8932340000000001</v>
      </c>
      <c r="BU27">
        <v>1.3481259999999999</v>
      </c>
      <c r="BV27">
        <v>2.4537239999999998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5.1768000000000001</v>
      </c>
      <c r="CK27">
        <v>1.849688</v>
      </c>
      <c r="CL27">
        <v>1.339218</v>
      </c>
      <c r="CM27">
        <v>3.5355379999999998</v>
      </c>
      <c r="CN27">
        <v>0</v>
      </c>
      <c r="CO27">
        <v>2.157</v>
      </c>
      <c r="CP27">
        <v>4.2765000000000004</v>
      </c>
      <c r="CQ27">
        <v>0</v>
      </c>
      <c r="CR27">
        <v>0.68765399999999999</v>
      </c>
      <c r="CS27">
        <v>2.24878</v>
      </c>
      <c r="CT27">
        <v>0.32604</v>
      </c>
      <c r="CU27">
        <v>0.83160000000000001</v>
      </c>
      <c r="CV27">
        <v>0.51680000000000004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67.800989000000015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300.85379999999998</v>
      </c>
      <c r="L28">
        <v>2.1231</v>
      </c>
      <c r="M28">
        <v>94.39</v>
      </c>
      <c r="N28">
        <v>120.65625</v>
      </c>
      <c r="O28">
        <v>63.239061999999997</v>
      </c>
      <c r="P28">
        <v>139.31129999999999</v>
      </c>
      <c r="Q28">
        <v>0</v>
      </c>
      <c r="R28">
        <v>17.808700000000002</v>
      </c>
      <c r="S28">
        <v>21.678100000000001</v>
      </c>
      <c r="T28">
        <v>0</v>
      </c>
      <c r="U28">
        <v>348.97500000000002</v>
      </c>
      <c r="V28">
        <v>20.731850000000001</v>
      </c>
      <c r="W28">
        <v>46.399079999999998</v>
      </c>
      <c r="X28">
        <v>132.26089999999999</v>
      </c>
      <c r="Y28">
        <v>0</v>
      </c>
      <c r="Z28">
        <v>19.6614</v>
      </c>
      <c r="AA28">
        <v>13.904</v>
      </c>
      <c r="AB28">
        <v>26.989000000000001</v>
      </c>
      <c r="AC28">
        <v>19.811679999999999</v>
      </c>
      <c r="AD28">
        <v>37.287599999999998</v>
      </c>
      <c r="AE28">
        <v>50.5505</v>
      </c>
      <c r="AF28">
        <v>30.21</v>
      </c>
      <c r="AG28">
        <v>41.614199999999997</v>
      </c>
      <c r="AH28">
        <v>119.42449999999999</v>
      </c>
      <c r="AI28">
        <v>33.878</v>
      </c>
      <c r="AJ28">
        <v>0</v>
      </c>
      <c r="AK28">
        <v>52.999200000000002</v>
      </c>
      <c r="AL28">
        <v>11.62</v>
      </c>
      <c r="AM28">
        <v>10.639200000000001</v>
      </c>
      <c r="AN28">
        <v>0.44689000000000001</v>
      </c>
      <c r="AO28">
        <v>8.82</v>
      </c>
      <c r="AP28">
        <v>9.6074999999999999</v>
      </c>
      <c r="AQ28">
        <v>64.22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68.859469000000018</v>
      </c>
      <c r="BA28">
        <f t="shared" si="1"/>
        <v>1952.6598809999996</v>
      </c>
      <c r="BB28">
        <v>25</v>
      </c>
      <c r="BD28">
        <v>6.48</v>
      </c>
      <c r="BE28">
        <v>1.92</v>
      </c>
      <c r="BF28">
        <v>2.21</v>
      </c>
      <c r="BG28">
        <v>1.79</v>
      </c>
      <c r="BH28">
        <v>3.15</v>
      </c>
      <c r="BI28">
        <v>1.02</v>
      </c>
      <c r="BJ28">
        <v>1.36</v>
      </c>
      <c r="BK28">
        <v>1.96</v>
      </c>
      <c r="BL28">
        <v>1.1200000000000001</v>
      </c>
      <c r="BM28">
        <v>0.14000000000000001</v>
      </c>
      <c r="BN28">
        <v>1.18</v>
      </c>
      <c r="BO28">
        <v>1.89</v>
      </c>
      <c r="BP28">
        <v>0.26</v>
      </c>
      <c r="BQ28">
        <v>1.98</v>
      </c>
      <c r="BR28">
        <v>2.1800000000000002</v>
      </c>
      <c r="BS28">
        <v>1.62</v>
      </c>
      <c r="BT28">
        <v>2.8932340000000001</v>
      </c>
      <c r="BU28">
        <v>1.3481259999999999</v>
      </c>
      <c r="BV28">
        <v>2.4537239999999998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5.1768000000000001</v>
      </c>
      <c r="CK28">
        <v>1.849688</v>
      </c>
      <c r="CL28">
        <v>1.339218</v>
      </c>
      <c r="CM28">
        <v>3.5355379999999998</v>
      </c>
      <c r="CN28">
        <v>0</v>
      </c>
      <c r="CO28">
        <v>2.157</v>
      </c>
      <c r="CP28">
        <v>4.2765000000000004</v>
      </c>
      <c r="CQ28">
        <v>0</v>
      </c>
      <c r="CR28">
        <v>0.68765399999999999</v>
      </c>
      <c r="CS28">
        <v>2.24878</v>
      </c>
      <c r="CT28">
        <v>0.97811999999999999</v>
      </c>
      <c r="CU28">
        <v>1.1088</v>
      </c>
      <c r="CV28">
        <v>0.64600000000000002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68.859469000000018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342.85379999999998</v>
      </c>
      <c r="L29">
        <v>2.1231</v>
      </c>
      <c r="M29">
        <v>94.39</v>
      </c>
      <c r="N29">
        <v>120.65625</v>
      </c>
      <c r="O29">
        <v>63.239061999999997</v>
      </c>
      <c r="P29">
        <v>139.31129999999999</v>
      </c>
      <c r="Q29">
        <v>0</v>
      </c>
      <c r="R29">
        <v>21.1921</v>
      </c>
      <c r="S29">
        <v>26.204201999999999</v>
      </c>
      <c r="T29">
        <v>0</v>
      </c>
      <c r="U29">
        <v>348.97500000000002</v>
      </c>
      <c r="V29">
        <v>14.253199</v>
      </c>
      <c r="W29">
        <v>46.399079999999998</v>
      </c>
      <c r="X29">
        <v>132.26089999999999</v>
      </c>
      <c r="Y29">
        <v>0</v>
      </c>
      <c r="Z29">
        <v>19.6614</v>
      </c>
      <c r="AA29">
        <v>13.904</v>
      </c>
      <c r="AB29">
        <v>26.989000000000001</v>
      </c>
      <c r="AC29">
        <v>19.811679999999999</v>
      </c>
      <c r="AD29">
        <v>37.287599999999998</v>
      </c>
      <c r="AE29">
        <v>50.5505</v>
      </c>
      <c r="AF29">
        <v>30.21</v>
      </c>
      <c r="AG29">
        <v>41.614199999999997</v>
      </c>
      <c r="AH29">
        <v>119.42449999999999</v>
      </c>
      <c r="AI29">
        <v>33.878</v>
      </c>
      <c r="AJ29">
        <v>0</v>
      </c>
      <c r="AK29">
        <v>52.999200000000002</v>
      </c>
      <c r="AL29">
        <v>11.62</v>
      </c>
      <c r="AM29">
        <v>10.639200000000001</v>
      </c>
      <c r="AN29">
        <v>0.44689000000000001</v>
      </c>
      <c r="AO29">
        <v>8.82</v>
      </c>
      <c r="AP29">
        <v>9.6074999999999999</v>
      </c>
      <c r="AQ29">
        <v>64.22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68.859469000000018</v>
      </c>
      <c r="BA29">
        <f t="shared" si="1"/>
        <v>1996.0907319999997</v>
      </c>
      <c r="BB29">
        <v>26</v>
      </c>
      <c r="BD29">
        <v>6.48</v>
      </c>
      <c r="BE29">
        <v>1.92</v>
      </c>
      <c r="BF29">
        <v>2.21</v>
      </c>
      <c r="BG29">
        <v>1.79</v>
      </c>
      <c r="BH29">
        <v>3.15</v>
      </c>
      <c r="BI29">
        <v>1.02</v>
      </c>
      <c r="BJ29">
        <v>1.36</v>
      </c>
      <c r="BK29">
        <v>1.96</v>
      </c>
      <c r="BL29">
        <v>1.1200000000000001</v>
      </c>
      <c r="BM29">
        <v>0.14000000000000001</v>
      </c>
      <c r="BN29">
        <v>1.18</v>
      </c>
      <c r="BO29">
        <v>1.89</v>
      </c>
      <c r="BP29">
        <v>0.26</v>
      </c>
      <c r="BQ29">
        <v>1.98</v>
      </c>
      <c r="BR29">
        <v>2.1800000000000002</v>
      </c>
      <c r="BS29">
        <v>1.62</v>
      </c>
      <c r="BT29">
        <v>2.8932340000000001</v>
      </c>
      <c r="BU29">
        <v>1.3481259999999999</v>
      </c>
      <c r="BV29">
        <v>2.4537239999999998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5.1768000000000001</v>
      </c>
      <c r="CK29">
        <v>1.849688</v>
      </c>
      <c r="CL29">
        <v>1.339218</v>
      </c>
      <c r="CM29">
        <v>3.5355379999999998</v>
      </c>
      <c r="CN29">
        <v>0</v>
      </c>
      <c r="CO29">
        <v>2.157</v>
      </c>
      <c r="CP29">
        <v>4.2765000000000004</v>
      </c>
      <c r="CQ29">
        <v>0</v>
      </c>
      <c r="CR29">
        <v>0.68765399999999999</v>
      </c>
      <c r="CS29">
        <v>2.24878</v>
      </c>
      <c r="CT29">
        <v>0.97811999999999999</v>
      </c>
      <c r="CU29">
        <v>1.1088</v>
      </c>
      <c r="CV29">
        <v>0.64600000000000002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68.859469000000018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342.85379999999998</v>
      </c>
      <c r="L30">
        <v>2.1231</v>
      </c>
      <c r="M30">
        <v>94.39</v>
      </c>
      <c r="N30">
        <v>120.65625</v>
      </c>
      <c r="O30">
        <v>63.239061999999997</v>
      </c>
      <c r="P30">
        <v>139.31129999999999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14.253199</v>
      </c>
      <c r="W30">
        <v>46.399079999999998</v>
      </c>
      <c r="X30">
        <v>132.26089999999999</v>
      </c>
      <c r="Y30">
        <v>0</v>
      </c>
      <c r="Z30">
        <v>19.6614</v>
      </c>
      <c r="AA30">
        <v>13.904</v>
      </c>
      <c r="AB30">
        <v>26.989000000000001</v>
      </c>
      <c r="AC30">
        <v>19.811679999999999</v>
      </c>
      <c r="AD30">
        <v>37.287599999999998</v>
      </c>
      <c r="AE30">
        <v>50.5505</v>
      </c>
      <c r="AF30">
        <v>30.21</v>
      </c>
      <c r="AG30">
        <v>41.614199999999997</v>
      </c>
      <c r="AH30">
        <v>119.42449999999999</v>
      </c>
      <c r="AI30">
        <v>33.878</v>
      </c>
      <c r="AJ30">
        <v>0</v>
      </c>
      <c r="AK30">
        <v>52.999200000000002</v>
      </c>
      <c r="AL30">
        <v>11.62</v>
      </c>
      <c r="AM30">
        <v>10.639200000000001</v>
      </c>
      <c r="AN30">
        <v>0.44689000000000001</v>
      </c>
      <c r="AO30">
        <v>8.82</v>
      </c>
      <c r="AP30">
        <v>9.6074999999999999</v>
      </c>
      <c r="AQ30">
        <v>64.22</v>
      </c>
      <c r="AR30">
        <v>3.3119999999999998</v>
      </c>
      <c r="AS30">
        <v>5.3807999999999998</v>
      </c>
      <c r="AT30">
        <v>14.209094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68.859469000000018</v>
      </c>
      <c r="BA30">
        <f t="shared" si="1"/>
        <v>1995.4738239999999</v>
      </c>
      <c r="BB30">
        <v>27</v>
      </c>
      <c r="BD30">
        <v>6.48</v>
      </c>
      <c r="BE30">
        <v>1.92</v>
      </c>
      <c r="BF30">
        <v>2.21</v>
      </c>
      <c r="BG30">
        <v>1.79</v>
      </c>
      <c r="BH30">
        <v>3.15</v>
      </c>
      <c r="BI30">
        <v>1.02</v>
      </c>
      <c r="BJ30">
        <v>1.36</v>
      </c>
      <c r="BK30">
        <v>1.96</v>
      </c>
      <c r="BL30">
        <v>1.1200000000000001</v>
      </c>
      <c r="BM30">
        <v>0.14000000000000001</v>
      </c>
      <c r="BN30">
        <v>1.18</v>
      </c>
      <c r="BO30">
        <v>1.89</v>
      </c>
      <c r="BP30">
        <v>0.26</v>
      </c>
      <c r="BQ30">
        <v>1.98</v>
      </c>
      <c r="BR30">
        <v>2.1800000000000002</v>
      </c>
      <c r="BS30">
        <v>1.62</v>
      </c>
      <c r="BT30">
        <v>2.8932340000000001</v>
      </c>
      <c r="BU30">
        <v>1.3481259999999999</v>
      </c>
      <c r="BV30">
        <v>2.4537239999999998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5.1768000000000001</v>
      </c>
      <c r="CK30">
        <v>1.849688</v>
      </c>
      <c r="CL30">
        <v>1.339218</v>
      </c>
      <c r="CM30">
        <v>3.5355379999999998</v>
      </c>
      <c r="CN30">
        <v>0</v>
      </c>
      <c r="CO30">
        <v>2.157</v>
      </c>
      <c r="CP30">
        <v>4.2765000000000004</v>
      </c>
      <c r="CQ30">
        <v>0</v>
      </c>
      <c r="CR30">
        <v>0.68765399999999999</v>
      </c>
      <c r="CS30">
        <v>2.24878</v>
      </c>
      <c r="CT30">
        <v>0.97811999999999999</v>
      </c>
      <c r="CU30">
        <v>1.1088</v>
      </c>
      <c r="CV30">
        <v>0.64600000000000002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68.859469000000018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342.85379999999998</v>
      </c>
      <c r="L31">
        <v>2.1231</v>
      </c>
      <c r="M31">
        <v>94.39</v>
      </c>
      <c r="N31">
        <v>120.65625</v>
      </c>
      <c r="O31">
        <v>63.239061999999997</v>
      </c>
      <c r="P31">
        <v>139.31129999999999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14.435491000000001</v>
      </c>
      <c r="W31">
        <v>46.399079999999998</v>
      </c>
      <c r="X31">
        <v>132.26089999999999</v>
      </c>
      <c r="Y31">
        <v>0</v>
      </c>
      <c r="Z31">
        <v>19.6614</v>
      </c>
      <c r="AA31">
        <v>13.904</v>
      </c>
      <c r="AB31">
        <v>26.989000000000001</v>
      </c>
      <c r="AC31">
        <v>19.811679999999999</v>
      </c>
      <c r="AD31">
        <v>37.287599999999998</v>
      </c>
      <c r="AE31">
        <v>50.5505</v>
      </c>
      <c r="AF31">
        <v>30.21</v>
      </c>
      <c r="AG31">
        <v>41.614199999999997</v>
      </c>
      <c r="AH31">
        <v>119.42449999999999</v>
      </c>
      <c r="AI31">
        <v>3.2574999999999998</v>
      </c>
      <c r="AJ31">
        <v>0</v>
      </c>
      <c r="AK31">
        <v>52.999200000000002</v>
      </c>
      <c r="AL31">
        <v>11.62</v>
      </c>
      <c r="AM31">
        <v>10.639200000000001</v>
      </c>
      <c r="AN31">
        <v>0.44689000000000001</v>
      </c>
      <c r="AO31">
        <v>8.82</v>
      </c>
      <c r="AP31">
        <v>9.6074999999999999</v>
      </c>
      <c r="AQ31">
        <v>64.22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68.819469000000026</v>
      </c>
      <c r="BA31">
        <f t="shared" si="1"/>
        <v>1965.7833219999998</v>
      </c>
      <c r="BB31">
        <v>28</v>
      </c>
      <c r="BD31">
        <v>6.48</v>
      </c>
      <c r="BE31">
        <v>1.92</v>
      </c>
      <c r="BF31">
        <v>2.21</v>
      </c>
      <c r="BG31">
        <v>1.79</v>
      </c>
      <c r="BH31">
        <v>3.15</v>
      </c>
      <c r="BI31">
        <v>1</v>
      </c>
      <c r="BJ31">
        <v>1.34</v>
      </c>
      <c r="BK31">
        <v>1.96</v>
      </c>
      <c r="BL31">
        <v>1.1200000000000001</v>
      </c>
      <c r="BM31">
        <v>0.14000000000000001</v>
      </c>
      <c r="BN31">
        <v>1.18</v>
      </c>
      <c r="BO31">
        <v>1.89</v>
      </c>
      <c r="BP31">
        <v>0.26</v>
      </c>
      <c r="BQ31">
        <v>1.98</v>
      </c>
      <c r="BR31">
        <v>2.1800000000000002</v>
      </c>
      <c r="BS31">
        <v>1.62</v>
      </c>
      <c r="BT31">
        <v>2.8932340000000001</v>
      </c>
      <c r="BU31">
        <v>1.3481259999999999</v>
      </c>
      <c r="BV31">
        <v>2.4537239999999998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5.1768000000000001</v>
      </c>
      <c r="CK31">
        <v>1.849688</v>
      </c>
      <c r="CL31">
        <v>1.339218</v>
      </c>
      <c r="CM31">
        <v>3.5355379999999998</v>
      </c>
      <c r="CN31">
        <v>0</v>
      </c>
      <c r="CO31">
        <v>2.157</v>
      </c>
      <c r="CP31">
        <v>4.2765000000000004</v>
      </c>
      <c r="CQ31">
        <v>0</v>
      </c>
      <c r="CR31">
        <v>0.68765399999999999</v>
      </c>
      <c r="CS31">
        <v>2.24878</v>
      </c>
      <c r="CT31">
        <v>0.97811999999999999</v>
      </c>
      <c r="CU31">
        <v>1.1088</v>
      </c>
      <c r="CV31">
        <v>0.64600000000000002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68.819469000000026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342.85379999999998</v>
      </c>
      <c r="L32">
        <v>2.1231</v>
      </c>
      <c r="M32">
        <v>94.39</v>
      </c>
      <c r="N32">
        <v>120.65625</v>
      </c>
      <c r="O32">
        <v>63.239061999999997</v>
      </c>
      <c r="P32">
        <v>139.31129999999999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14.602852</v>
      </c>
      <c r="W32">
        <v>46.399079999999998</v>
      </c>
      <c r="X32">
        <v>132.26089999999999</v>
      </c>
      <c r="Y32">
        <v>0</v>
      </c>
      <c r="Z32">
        <v>13.1076</v>
      </c>
      <c r="AA32">
        <v>13.904</v>
      </c>
      <c r="AB32">
        <v>26.989000000000001</v>
      </c>
      <c r="AC32">
        <v>19.811679999999999</v>
      </c>
      <c r="AD32">
        <v>18.643799999999999</v>
      </c>
      <c r="AE32">
        <v>31.512</v>
      </c>
      <c r="AF32">
        <v>18.126000000000001</v>
      </c>
      <c r="AG32">
        <v>41.614199999999997</v>
      </c>
      <c r="AH32">
        <v>95.539599999999993</v>
      </c>
      <c r="AI32">
        <v>3.2574999999999998</v>
      </c>
      <c r="AJ32">
        <v>0</v>
      </c>
      <c r="AK32">
        <v>52.999200000000002</v>
      </c>
      <c r="AL32">
        <v>11.62</v>
      </c>
      <c r="AM32">
        <v>5.40144</v>
      </c>
      <c r="AN32">
        <v>0.44689000000000001</v>
      </c>
      <c r="AO32">
        <v>8.82</v>
      </c>
      <c r="AP32">
        <v>9.6074999999999999</v>
      </c>
      <c r="AQ32">
        <v>64.22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67.760989000000023</v>
      </c>
      <c r="BA32">
        <f t="shared" si="1"/>
        <v>1879.4494429999997</v>
      </c>
      <c r="BB32">
        <v>29</v>
      </c>
      <c r="BD32">
        <v>6.48</v>
      </c>
      <c r="BE32">
        <v>1.92</v>
      </c>
      <c r="BF32">
        <v>2.21</v>
      </c>
      <c r="BG32">
        <v>1.79</v>
      </c>
      <c r="BH32">
        <v>3.15</v>
      </c>
      <c r="BI32">
        <v>1</v>
      </c>
      <c r="BJ32">
        <v>1.34</v>
      </c>
      <c r="BK32">
        <v>1.96</v>
      </c>
      <c r="BL32">
        <v>1.1200000000000001</v>
      </c>
      <c r="BM32">
        <v>0.14000000000000001</v>
      </c>
      <c r="BN32">
        <v>1.18</v>
      </c>
      <c r="BO32">
        <v>1.89</v>
      </c>
      <c r="BP32">
        <v>0.26</v>
      </c>
      <c r="BQ32">
        <v>1.98</v>
      </c>
      <c r="BR32">
        <v>2.1800000000000002</v>
      </c>
      <c r="BS32">
        <v>1.62</v>
      </c>
      <c r="BT32">
        <v>2.8932340000000001</v>
      </c>
      <c r="BU32">
        <v>1.3481259999999999</v>
      </c>
      <c r="BV32">
        <v>2.4537239999999998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5.1768000000000001</v>
      </c>
      <c r="CK32">
        <v>1.849688</v>
      </c>
      <c r="CL32">
        <v>1.339218</v>
      </c>
      <c r="CM32">
        <v>3.5355379999999998</v>
      </c>
      <c r="CN32">
        <v>0</v>
      </c>
      <c r="CO32">
        <v>2.157</v>
      </c>
      <c r="CP32">
        <v>4.2765000000000004</v>
      </c>
      <c r="CQ32">
        <v>0</v>
      </c>
      <c r="CR32">
        <v>0.68765399999999999</v>
      </c>
      <c r="CS32">
        <v>2.24878</v>
      </c>
      <c r="CT32">
        <v>0.32604</v>
      </c>
      <c r="CU32">
        <v>0.83160000000000001</v>
      </c>
      <c r="CV32">
        <v>0.51680000000000004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67.760989000000023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342.85379999999998</v>
      </c>
      <c r="L33">
        <v>2.1231</v>
      </c>
      <c r="M33">
        <v>94.39</v>
      </c>
      <c r="N33">
        <v>120.65625</v>
      </c>
      <c r="O33">
        <v>63.239061999999997</v>
      </c>
      <c r="P33">
        <v>139.31129999999999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14.42056</v>
      </c>
      <c r="W33">
        <v>46.399079999999998</v>
      </c>
      <c r="X33">
        <v>132.26089999999999</v>
      </c>
      <c r="Y33">
        <v>0</v>
      </c>
      <c r="Z33">
        <v>13.1076</v>
      </c>
      <c r="AA33">
        <v>13.904</v>
      </c>
      <c r="AB33">
        <v>26.989000000000001</v>
      </c>
      <c r="AC33">
        <v>19.811679999999999</v>
      </c>
      <c r="AD33">
        <v>18.643799999999999</v>
      </c>
      <c r="AE33">
        <v>31.512</v>
      </c>
      <c r="AF33">
        <v>6.5454999999999997</v>
      </c>
      <c r="AG33">
        <v>41.614199999999997</v>
      </c>
      <c r="AH33">
        <v>95.539599999999993</v>
      </c>
      <c r="AI33">
        <v>3.2574999999999998</v>
      </c>
      <c r="AJ33">
        <v>0</v>
      </c>
      <c r="AK33">
        <v>52.999200000000002</v>
      </c>
      <c r="AL33">
        <v>11.62</v>
      </c>
      <c r="AM33">
        <v>0</v>
      </c>
      <c r="AN33">
        <v>0.44689000000000001</v>
      </c>
      <c r="AO33">
        <v>8.82</v>
      </c>
      <c r="AP33">
        <v>9.6074999999999999</v>
      </c>
      <c r="AQ33">
        <v>64.22</v>
      </c>
      <c r="AR33">
        <v>52.991999999999997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67.434949000000017</v>
      </c>
      <c r="BA33">
        <f t="shared" si="1"/>
        <v>1911.6391709999996</v>
      </c>
      <c r="BB33">
        <v>30</v>
      </c>
      <c r="BD33">
        <v>6.48</v>
      </c>
      <c r="BE33">
        <v>1.92</v>
      </c>
      <c r="BF33">
        <v>2.21</v>
      </c>
      <c r="BG33">
        <v>1.79</v>
      </c>
      <c r="BH33">
        <v>3.15</v>
      </c>
      <c r="BI33">
        <v>1</v>
      </c>
      <c r="BJ33">
        <v>1.34</v>
      </c>
      <c r="BK33">
        <v>1.96</v>
      </c>
      <c r="BL33">
        <v>1.1200000000000001</v>
      </c>
      <c r="BM33">
        <v>0.14000000000000001</v>
      </c>
      <c r="BN33">
        <v>1.18</v>
      </c>
      <c r="BO33">
        <v>1.89</v>
      </c>
      <c r="BP33">
        <v>0.26</v>
      </c>
      <c r="BQ33">
        <v>1.98</v>
      </c>
      <c r="BR33">
        <v>2.1800000000000002</v>
      </c>
      <c r="BS33">
        <v>1.62</v>
      </c>
      <c r="BT33">
        <v>2.8932340000000001</v>
      </c>
      <c r="BU33">
        <v>1.3481259999999999</v>
      </c>
      <c r="BV33">
        <v>2.4537239999999998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5.1768000000000001</v>
      </c>
      <c r="CK33">
        <v>1.849688</v>
      </c>
      <c r="CL33">
        <v>1.339218</v>
      </c>
      <c r="CM33">
        <v>3.5355379999999998</v>
      </c>
      <c r="CN33">
        <v>0</v>
      </c>
      <c r="CO33">
        <v>2.157</v>
      </c>
      <c r="CP33">
        <v>4.2765000000000004</v>
      </c>
      <c r="CQ33">
        <v>0</v>
      </c>
      <c r="CR33">
        <v>0.68765399999999999</v>
      </c>
      <c r="CS33">
        <v>2.24878</v>
      </c>
      <c r="CT33">
        <v>0</v>
      </c>
      <c r="CU33">
        <v>0.83160000000000001</v>
      </c>
      <c r="CV33">
        <v>0.51680000000000004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67.434949000000017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342.85379999999998</v>
      </c>
      <c r="L34">
        <v>2.1231</v>
      </c>
      <c r="M34">
        <v>94.39</v>
      </c>
      <c r="N34">
        <v>120.65625</v>
      </c>
      <c r="O34">
        <v>63.239061999999997</v>
      </c>
      <c r="P34">
        <v>139.31129999999999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14.42056</v>
      </c>
      <c r="W34">
        <v>46.399079999999998</v>
      </c>
      <c r="X34">
        <v>132.26089999999999</v>
      </c>
      <c r="Y34">
        <v>0</v>
      </c>
      <c r="Z34">
        <v>13.1076</v>
      </c>
      <c r="AA34">
        <v>0</v>
      </c>
      <c r="AB34">
        <v>26.989000000000001</v>
      </c>
      <c r="AC34">
        <v>9.9058399999999995</v>
      </c>
      <c r="AD34">
        <v>9.3218999999999994</v>
      </c>
      <c r="AE34">
        <v>31.512</v>
      </c>
      <c r="AF34">
        <v>6.5454999999999997</v>
      </c>
      <c r="AG34">
        <v>41.614199999999997</v>
      </c>
      <c r="AH34">
        <v>71.654700000000005</v>
      </c>
      <c r="AI34">
        <v>3.2574999999999998</v>
      </c>
      <c r="AJ34">
        <v>0</v>
      </c>
      <c r="AK34">
        <v>52.999200000000002</v>
      </c>
      <c r="AL34">
        <v>11.62</v>
      </c>
      <c r="AM34">
        <v>0</v>
      </c>
      <c r="AN34">
        <v>0.44689000000000001</v>
      </c>
      <c r="AO34">
        <v>8.82</v>
      </c>
      <c r="AP34">
        <v>9.6074999999999999</v>
      </c>
      <c r="AQ34">
        <v>48.164999999999999</v>
      </c>
      <c r="AR34">
        <v>52.991999999999997</v>
      </c>
      <c r="AS34">
        <v>5.3807999999999998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67.028549000000027</v>
      </c>
      <c r="BA34">
        <f t="shared" si="1"/>
        <v>1838.1611309999994</v>
      </c>
      <c r="BB34">
        <v>31</v>
      </c>
      <c r="BD34">
        <v>6.48</v>
      </c>
      <c r="BE34">
        <v>1.92</v>
      </c>
      <c r="BF34">
        <v>2.21</v>
      </c>
      <c r="BG34">
        <v>1.79</v>
      </c>
      <c r="BH34">
        <v>3.15</v>
      </c>
      <c r="BI34">
        <v>1</v>
      </c>
      <c r="BJ34">
        <v>1.34</v>
      </c>
      <c r="BK34">
        <v>1.96</v>
      </c>
      <c r="BL34">
        <v>1.1200000000000001</v>
      </c>
      <c r="BM34">
        <v>0.14000000000000001</v>
      </c>
      <c r="BN34">
        <v>1.18</v>
      </c>
      <c r="BO34">
        <v>1.89</v>
      </c>
      <c r="BP34">
        <v>0.26</v>
      </c>
      <c r="BQ34">
        <v>1.98</v>
      </c>
      <c r="BR34">
        <v>2.1800000000000002</v>
      </c>
      <c r="BS34">
        <v>1.62</v>
      </c>
      <c r="BT34">
        <v>2.8932340000000001</v>
      </c>
      <c r="BU34">
        <v>1.3481259999999999</v>
      </c>
      <c r="BV34">
        <v>2.4537239999999998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5.1768000000000001</v>
      </c>
      <c r="CK34">
        <v>1.849688</v>
      </c>
      <c r="CL34">
        <v>1.339218</v>
      </c>
      <c r="CM34">
        <v>3.5355379999999998</v>
      </c>
      <c r="CN34">
        <v>0</v>
      </c>
      <c r="CO34">
        <v>2.157</v>
      </c>
      <c r="CP34">
        <v>4.2765000000000004</v>
      </c>
      <c r="CQ34">
        <v>0</v>
      </c>
      <c r="CR34">
        <v>0.68765399999999999</v>
      </c>
      <c r="CS34">
        <v>2.24878</v>
      </c>
      <c r="CT34">
        <v>0</v>
      </c>
      <c r="CU34">
        <v>0.5544</v>
      </c>
      <c r="CV34">
        <v>0.3876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67.028549000000027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342.85379999999998</v>
      </c>
      <c r="L35">
        <v>2.1231</v>
      </c>
      <c r="M35">
        <v>94.39</v>
      </c>
      <c r="N35">
        <v>120.65625</v>
      </c>
      <c r="O35">
        <v>63.239061999999997</v>
      </c>
      <c r="P35">
        <v>139.31129999999999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14.602852</v>
      </c>
      <c r="W35">
        <v>46.399079999999998</v>
      </c>
      <c r="X35">
        <v>132.26089999999999</v>
      </c>
      <c r="Y35">
        <v>0</v>
      </c>
      <c r="Z35">
        <v>13.1076</v>
      </c>
      <c r="AA35">
        <v>0</v>
      </c>
      <c r="AB35">
        <v>13.426</v>
      </c>
      <c r="AC35">
        <v>9.9058399999999995</v>
      </c>
      <c r="AD35">
        <v>1.351</v>
      </c>
      <c r="AE35">
        <v>31.512</v>
      </c>
      <c r="AF35">
        <v>6.5454999999999997</v>
      </c>
      <c r="AG35">
        <v>41.614199999999997</v>
      </c>
      <c r="AH35">
        <v>47.769799999999996</v>
      </c>
      <c r="AI35">
        <v>3.2574999999999998</v>
      </c>
      <c r="AJ35">
        <v>0</v>
      </c>
      <c r="AK35">
        <v>52.999200000000002</v>
      </c>
      <c r="AL35">
        <v>11.62</v>
      </c>
      <c r="AM35">
        <v>0</v>
      </c>
      <c r="AN35">
        <v>0.44689000000000001</v>
      </c>
      <c r="AO35">
        <v>8.82</v>
      </c>
      <c r="AP35">
        <v>9.6074999999999999</v>
      </c>
      <c r="AQ35">
        <v>31.85</v>
      </c>
      <c r="AR35">
        <v>3.3119999999999998</v>
      </c>
      <c r="AS35">
        <v>5.3807999999999998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66.632148999999998</v>
      </c>
      <c r="BA35">
        <f t="shared" si="1"/>
        <v>1726.5332229999992</v>
      </c>
      <c r="BB35">
        <v>32</v>
      </c>
      <c r="BD35">
        <v>6.48</v>
      </c>
      <c r="BE35">
        <v>1.92</v>
      </c>
      <c r="BF35">
        <v>2.21</v>
      </c>
      <c r="BG35">
        <v>1.79</v>
      </c>
      <c r="BH35">
        <v>3.15</v>
      </c>
      <c r="BI35">
        <v>1</v>
      </c>
      <c r="BJ35">
        <v>1.34</v>
      </c>
      <c r="BK35">
        <v>1.96</v>
      </c>
      <c r="BL35">
        <v>1.1499999999999999</v>
      </c>
      <c r="BM35">
        <v>0.12</v>
      </c>
      <c r="BN35">
        <v>1.18</v>
      </c>
      <c r="BO35">
        <v>1.89</v>
      </c>
      <c r="BP35">
        <v>0.26</v>
      </c>
      <c r="BQ35">
        <v>1.98</v>
      </c>
      <c r="BR35">
        <v>2.1800000000000002</v>
      </c>
      <c r="BS35">
        <v>1.62</v>
      </c>
      <c r="BT35">
        <v>2.8932340000000001</v>
      </c>
      <c r="BU35">
        <v>1.3481259999999999</v>
      </c>
      <c r="BV35">
        <v>2.4537239999999998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5.1768000000000001</v>
      </c>
      <c r="CK35">
        <v>1.849688</v>
      </c>
      <c r="CL35">
        <v>1.339218</v>
      </c>
      <c r="CM35">
        <v>3.5355379999999998</v>
      </c>
      <c r="CN35">
        <v>0</v>
      </c>
      <c r="CO35">
        <v>2.157</v>
      </c>
      <c r="CP35">
        <v>4.2765000000000004</v>
      </c>
      <c r="CQ35">
        <v>0</v>
      </c>
      <c r="CR35">
        <v>0.68765399999999999</v>
      </c>
      <c r="CS35">
        <v>2.24878</v>
      </c>
      <c r="CT35">
        <v>0</v>
      </c>
      <c r="CU35">
        <v>0.2772</v>
      </c>
      <c r="CV35">
        <v>0.25840000000000002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66.632148999999998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342.85379999999998</v>
      </c>
      <c r="L36">
        <v>2.1231</v>
      </c>
      <c r="M36">
        <v>94.39</v>
      </c>
      <c r="N36">
        <v>120.65625</v>
      </c>
      <c r="O36">
        <v>63.239061999999997</v>
      </c>
      <c r="P36">
        <v>139.31129999999999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14.602852</v>
      </c>
      <c r="W36">
        <v>46.399079999999998</v>
      </c>
      <c r="X36">
        <v>132.26089999999999</v>
      </c>
      <c r="Y36">
        <v>0</v>
      </c>
      <c r="Z36">
        <v>13.1076</v>
      </c>
      <c r="AA36">
        <v>0</v>
      </c>
      <c r="AB36">
        <v>13.426</v>
      </c>
      <c r="AC36">
        <v>0</v>
      </c>
      <c r="AD36">
        <v>1.351</v>
      </c>
      <c r="AE36">
        <v>31.249400000000001</v>
      </c>
      <c r="AF36">
        <v>6.5454999999999997</v>
      </c>
      <c r="AG36">
        <v>41.614199999999997</v>
      </c>
      <c r="AH36">
        <v>23.884899999999998</v>
      </c>
      <c r="AI36">
        <v>0</v>
      </c>
      <c r="AJ36">
        <v>0</v>
      </c>
      <c r="AK36">
        <v>52.999200000000002</v>
      </c>
      <c r="AL36">
        <v>11.62</v>
      </c>
      <c r="AM36">
        <v>0</v>
      </c>
      <c r="AN36">
        <v>0.44689000000000001</v>
      </c>
      <c r="AO36">
        <v>8.82</v>
      </c>
      <c r="AP36">
        <v>9.6074999999999999</v>
      </c>
      <c r="AQ36">
        <v>15.6</v>
      </c>
      <c r="AR36">
        <v>3.3119999999999998</v>
      </c>
      <c r="AS36">
        <v>5.3807999999999998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66.225749000000008</v>
      </c>
      <c r="BA36">
        <f t="shared" si="1"/>
        <v>1672.5659829999993</v>
      </c>
      <c r="BB36">
        <v>33</v>
      </c>
      <c r="BD36">
        <v>6.48</v>
      </c>
      <c r="BE36">
        <v>1.92</v>
      </c>
      <c r="BF36">
        <v>2.21</v>
      </c>
      <c r="BG36">
        <v>1.79</v>
      </c>
      <c r="BH36">
        <v>3.15</v>
      </c>
      <c r="BI36">
        <v>1</v>
      </c>
      <c r="BJ36">
        <v>1.34</v>
      </c>
      <c r="BK36">
        <v>1.96</v>
      </c>
      <c r="BL36">
        <v>1.1499999999999999</v>
      </c>
      <c r="BM36">
        <v>0.12</v>
      </c>
      <c r="BN36">
        <v>1.18</v>
      </c>
      <c r="BO36">
        <v>1.89</v>
      </c>
      <c r="BP36">
        <v>0.26</v>
      </c>
      <c r="BQ36">
        <v>1.98</v>
      </c>
      <c r="BR36">
        <v>2.1800000000000002</v>
      </c>
      <c r="BS36">
        <v>1.62</v>
      </c>
      <c r="BT36">
        <v>2.8932340000000001</v>
      </c>
      <c r="BU36">
        <v>1.3481259999999999</v>
      </c>
      <c r="BV36">
        <v>2.4537239999999998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5.1768000000000001</v>
      </c>
      <c r="CK36">
        <v>1.849688</v>
      </c>
      <c r="CL36">
        <v>1.339218</v>
      </c>
      <c r="CM36">
        <v>3.5355379999999998</v>
      </c>
      <c r="CN36">
        <v>0</v>
      </c>
      <c r="CO36">
        <v>2.157</v>
      </c>
      <c r="CP36">
        <v>4.2765000000000004</v>
      </c>
      <c r="CQ36">
        <v>0</v>
      </c>
      <c r="CR36">
        <v>0.68765399999999999</v>
      </c>
      <c r="CS36">
        <v>2.24878</v>
      </c>
      <c r="CT36">
        <v>0</v>
      </c>
      <c r="CU36">
        <v>0</v>
      </c>
      <c r="CV36">
        <v>0.12920000000000001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66.225749000000008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342.85379999999998</v>
      </c>
      <c r="L37">
        <v>2.1231</v>
      </c>
      <c r="M37">
        <v>94.39</v>
      </c>
      <c r="N37">
        <v>120.65625</v>
      </c>
      <c r="O37">
        <v>63.239061999999997</v>
      </c>
      <c r="P37">
        <v>139.31129999999999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14.602852</v>
      </c>
      <c r="W37">
        <v>46.399079999999998</v>
      </c>
      <c r="X37">
        <v>132.26089999999999</v>
      </c>
      <c r="Y37">
        <v>0</v>
      </c>
      <c r="Z37">
        <v>13.1076</v>
      </c>
      <c r="AA37">
        <v>0</v>
      </c>
      <c r="AB37">
        <v>13.426</v>
      </c>
      <c r="AC37">
        <v>0</v>
      </c>
      <c r="AD37">
        <v>1.351</v>
      </c>
      <c r="AE37">
        <v>14.443</v>
      </c>
      <c r="AF37">
        <v>6.5454999999999997</v>
      </c>
      <c r="AG37">
        <v>41.614199999999997</v>
      </c>
      <c r="AH37">
        <v>0</v>
      </c>
      <c r="AI37">
        <v>0</v>
      </c>
      <c r="AJ37">
        <v>0</v>
      </c>
      <c r="AK37">
        <v>52.999200000000002</v>
      </c>
      <c r="AL37">
        <v>23.24</v>
      </c>
      <c r="AM37">
        <v>0</v>
      </c>
      <c r="AN37">
        <v>0.44689000000000001</v>
      </c>
      <c r="AO37">
        <v>7.35</v>
      </c>
      <c r="AP37">
        <v>9.6074999999999999</v>
      </c>
      <c r="AQ37">
        <v>0</v>
      </c>
      <c r="AR37">
        <v>3.3119999999999998</v>
      </c>
      <c r="AS37">
        <v>5.3807999999999998</v>
      </c>
      <c r="AT37">
        <v>14.865589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65.776549000000017</v>
      </c>
      <c r="BA37">
        <f t="shared" si="1"/>
        <v>1625.8442719999996</v>
      </c>
      <c r="BB37">
        <v>34</v>
      </c>
      <c r="BD37">
        <v>6.28</v>
      </c>
      <c r="BE37">
        <v>1.92</v>
      </c>
      <c r="BF37">
        <v>2.21</v>
      </c>
      <c r="BG37">
        <v>1.79</v>
      </c>
      <c r="BH37">
        <v>3.15</v>
      </c>
      <c r="BI37">
        <v>1</v>
      </c>
      <c r="BJ37">
        <v>1.34</v>
      </c>
      <c r="BK37">
        <v>1.84</v>
      </c>
      <c r="BL37">
        <v>1.1499999999999999</v>
      </c>
      <c r="BM37">
        <v>0.12</v>
      </c>
      <c r="BN37">
        <v>1.18</v>
      </c>
      <c r="BO37">
        <v>1.89</v>
      </c>
      <c r="BP37">
        <v>0.26</v>
      </c>
      <c r="BQ37">
        <v>1.98</v>
      </c>
      <c r="BR37">
        <v>2.1800000000000002</v>
      </c>
      <c r="BS37">
        <v>1.62</v>
      </c>
      <c r="BT37">
        <v>2.8932340000000001</v>
      </c>
      <c r="BU37">
        <v>1.3481259999999999</v>
      </c>
      <c r="BV37">
        <v>2.4537239999999998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5.1768000000000001</v>
      </c>
      <c r="CK37">
        <v>1.849688</v>
      </c>
      <c r="CL37">
        <v>1.339218</v>
      </c>
      <c r="CM37">
        <v>3.5355379999999998</v>
      </c>
      <c r="CN37">
        <v>0</v>
      </c>
      <c r="CO37">
        <v>2.157</v>
      </c>
      <c r="CP37">
        <v>4.2765000000000004</v>
      </c>
      <c r="CQ37">
        <v>0</v>
      </c>
      <c r="CR37">
        <v>0.68765399999999999</v>
      </c>
      <c r="CS37">
        <v>2.24878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65.776549000000017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342.85379999999998</v>
      </c>
      <c r="L38">
        <v>2.1231</v>
      </c>
      <c r="M38">
        <v>94.39</v>
      </c>
      <c r="N38">
        <v>120.65625</v>
      </c>
      <c r="O38">
        <v>63.239061999999997</v>
      </c>
      <c r="P38">
        <v>139.31129999999999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14.602852</v>
      </c>
      <c r="W38">
        <v>46.399079999999998</v>
      </c>
      <c r="X38">
        <v>132.26089999999999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1.351</v>
      </c>
      <c r="AE38">
        <v>14.443</v>
      </c>
      <c r="AF38">
        <v>6.5454999999999997</v>
      </c>
      <c r="AG38">
        <v>41.614199999999997</v>
      </c>
      <c r="AH38">
        <v>0</v>
      </c>
      <c r="AI38">
        <v>0</v>
      </c>
      <c r="AJ38">
        <v>0</v>
      </c>
      <c r="AK38">
        <v>52.999200000000002</v>
      </c>
      <c r="AL38">
        <v>69.72</v>
      </c>
      <c r="AM38">
        <v>0</v>
      </c>
      <c r="AN38">
        <v>0.44689000000000001</v>
      </c>
      <c r="AO38">
        <v>7.35</v>
      </c>
      <c r="AP38">
        <v>9.6074999999999999</v>
      </c>
      <c r="AQ38">
        <v>0</v>
      </c>
      <c r="AR38">
        <v>3.3119999999999998</v>
      </c>
      <c r="AS38">
        <v>5.3807999999999998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65.776549000000017</v>
      </c>
      <c r="BA38">
        <f t="shared" si="1"/>
        <v>1665.9016829999994</v>
      </c>
      <c r="BB38">
        <v>35</v>
      </c>
      <c r="BD38">
        <v>6.28</v>
      </c>
      <c r="BE38">
        <v>1.92</v>
      </c>
      <c r="BF38">
        <v>2.21</v>
      </c>
      <c r="BG38">
        <v>1.79</v>
      </c>
      <c r="BH38">
        <v>3.15</v>
      </c>
      <c r="BI38">
        <v>1</v>
      </c>
      <c r="BJ38">
        <v>1.34</v>
      </c>
      <c r="BK38">
        <v>1.84</v>
      </c>
      <c r="BL38">
        <v>1.1499999999999999</v>
      </c>
      <c r="BM38">
        <v>0.12</v>
      </c>
      <c r="BN38">
        <v>1.18</v>
      </c>
      <c r="BO38">
        <v>1.89</v>
      </c>
      <c r="BP38">
        <v>0.26</v>
      </c>
      <c r="BQ38">
        <v>1.98</v>
      </c>
      <c r="BR38">
        <v>2.1800000000000002</v>
      </c>
      <c r="BS38">
        <v>1.62</v>
      </c>
      <c r="BT38">
        <v>2.8932340000000001</v>
      </c>
      <c r="BU38">
        <v>1.3481259999999999</v>
      </c>
      <c r="BV38">
        <v>2.4537239999999998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5.1768000000000001</v>
      </c>
      <c r="CK38">
        <v>1.849688</v>
      </c>
      <c r="CL38">
        <v>1.339218</v>
      </c>
      <c r="CM38">
        <v>3.5355379999999998</v>
      </c>
      <c r="CN38">
        <v>0</v>
      </c>
      <c r="CO38">
        <v>2.157</v>
      </c>
      <c r="CP38">
        <v>4.2765000000000004</v>
      </c>
      <c r="CQ38">
        <v>0</v>
      </c>
      <c r="CR38">
        <v>0.68765399999999999</v>
      </c>
      <c r="CS38">
        <v>2.24878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65.776549000000017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300.85379999999998</v>
      </c>
      <c r="L39">
        <v>2.1231</v>
      </c>
      <c r="M39">
        <v>94.39</v>
      </c>
      <c r="N39">
        <v>120.65625</v>
      </c>
      <c r="O39">
        <v>63.239061999999997</v>
      </c>
      <c r="P39">
        <v>139.31129999999999</v>
      </c>
      <c r="Q39">
        <v>0</v>
      </c>
      <c r="R39">
        <v>17.808700000000002</v>
      </c>
      <c r="S39">
        <v>21.678100000000001</v>
      </c>
      <c r="T39">
        <v>0</v>
      </c>
      <c r="U39">
        <v>348.97500000000002</v>
      </c>
      <c r="V39">
        <v>14.602852</v>
      </c>
      <c r="W39">
        <v>46.399079999999998</v>
      </c>
      <c r="X39">
        <v>132.26089999999999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1.351</v>
      </c>
      <c r="AE39">
        <v>14.443</v>
      </c>
      <c r="AF39">
        <v>0</v>
      </c>
      <c r="AG39">
        <v>41.614199999999997</v>
      </c>
      <c r="AH39">
        <v>0</v>
      </c>
      <c r="AI39">
        <v>0</v>
      </c>
      <c r="AJ39">
        <v>0</v>
      </c>
      <c r="AK39">
        <v>52.999200000000002</v>
      </c>
      <c r="AL39">
        <v>69.72</v>
      </c>
      <c r="AM39">
        <v>0</v>
      </c>
      <c r="AN39">
        <v>0.44689000000000001</v>
      </c>
      <c r="AO39">
        <v>7.6440000000000001</v>
      </c>
      <c r="AP39">
        <v>9.6074999999999999</v>
      </c>
      <c r="AQ39">
        <v>0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66.101725000000016</v>
      </c>
      <c r="BA39">
        <f t="shared" si="1"/>
        <v>1603.3412589999996</v>
      </c>
      <c r="BB39">
        <v>36</v>
      </c>
      <c r="BD39">
        <v>6.48</v>
      </c>
      <c r="BE39">
        <v>1.92</v>
      </c>
      <c r="BF39">
        <v>2.21</v>
      </c>
      <c r="BG39">
        <v>1.79</v>
      </c>
      <c r="BH39">
        <v>3.15</v>
      </c>
      <c r="BI39">
        <v>1</v>
      </c>
      <c r="BJ39">
        <v>1.34</v>
      </c>
      <c r="BK39">
        <v>1.84</v>
      </c>
      <c r="BL39">
        <v>1.1499999999999999</v>
      </c>
      <c r="BM39">
        <v>0.12</v>
      </c>
      <c r="BN39">
        <v>1.33</v>
      </c>
      <c r="BO39">
        <v>1.89</v>
      </c>
      <c r="BP39">
        <v>0.26</v>
      </c>
      <c r="BQ39">
        <v>1.98</v>
      </c>
      <c r="BR39">
        <v>2.1800000000000002</v>
      </c>
      <c r="BS39">
        <v>1.62</v>
      </c>
      <c r="BT39">
        <v>2.8932340000000001</v>
      </c>
      <c r="BU39">
        <v>1.3481259999999999</v>
      </c>
      <c r="BV39">
        <v>2.4289000000000001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5.1768000000000001</v>
      </c>
      <c r="CK39">
        <v>1.849688</v>
      </c>
      <c r="CL39">
        <v>1.339218</v>
      </c>
      <c r="CM39">
        <v>3.5355379999999998</v>
      </c>
      <c r="CN39">
        <v>0</v>
      </c>
      <c r="CO39">
        <v>2.157</v>
      </c>
      <c r="CP39">
        <v>4.2765000000000004</v>
      </c>
      <c r="CQ39">
        <v>0</v>
      </c>
      <c r="CR39">
        <v>0.68765399999999999</v>
      </c>
      <c r="CS39">
        <v>2.24878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66.101725000000016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300.85379999999998</v>
      </c>
      <c r="L40">
        <v>2.1231</v>
      </c>
      <c r="M40">
        <v>94.39</v>
      </c>
      <c r="N40">
        <v>120.65625</v>
      </c>
      <c r="O40">
        <v>63.239061999999997</v>
      </c>
      <c r="P40">
        <v>139.31129999999999</v>
      </c>
      <c r="Q40">
        <v>0</v>
      </c>
      <c r="R40">
        <v>17.808700000000002</v>
      </c>
      <c r="S40">
        <v>21.678100000000001</v>
      </c>
      <c r="T40">
        <v>0</v>
      </c>
      <c r="U40">
        <v>348.97500000000002</v>
      </c>
      <c r="V40">
        <v>14.602852</v>
      </c>
      <c r="W40">
        <v>46.399079999999998</v>
      </c>
      <c r="X40">
        <v>132.26089999999999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1.351</v>
      </c>
      <c r="AE40">
        <v>14.443</v>
      </c>
      <c r="AF40">
        <v>0</v>
      </c>
      <c r="AG40">
        <v>41.614199999999997</v>
      </c>
      <c r="AH40">
        <v>0</v>
      </c>
      <c r="AI40">
        <v>0</v>
      </c>
      <c r="AJ40">
        <v>0</v>
      </c>
      <c r="AK40">
        <v>52.999200000000002</v>
      </c>
      <c r="AL40">
        <v>69.72</v>
      </c>
      <c r="AM40">
        <v>0</v>
      </c>
      <c r="AN40">
        <v>0.44689000000000001</v>
      </c>
      <c r="AO40">
        <v>7.6440000000000001</v>
      </c>
      <c r="AP40">
        <v>9.6074999999999999</v>
      </c>
      <c r="AQ40">
        <v>0</v>
      </c>
      <c r="AR40">
        <v>3.3119999999999998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66.221725000000006</v>
      </c>
      <c r="BA40">
        <f t="shared" si="1"/>
        <v>1603.4612589999997</v>
      </c>
      <c r="BB40">
        <v>37</v>
      </c>
      <c r="BD40">
        <v>6.48</v>
      </c>
      <c r="BE40">
        <v>1.92</v>
      </c>
      <c r="BF40">
        <v>2.21</v>
      </c>
      <c r="BG40">
        <v>1.79</v>
      </c>
      <c r="BH40">
        <v>3.15</v>
      </c>
      <c r="BI40">
        <v>1</v>
      </c>
      <c r="BJ40">
        <v>1.34</v>
      </c>
      <c r="BK40">
        <v>1.84</v>
      </c>
      <c r="BL40">
        <v>1.1499999999999999</v>
      </c>
      <c r="BM40">
        <v>0.12</v>
      </c>
      <c r="BN40">
        <v>1.45</v>
      </c>
      <c r="BO40">
        <v>1.89</v>
      </c>
      <c r="BP40">
        <v>0.26</v>
      </c>
      <c r="BQ40">
        <v>1.98</v>
      </c>
      <c r="BR40">
        <v>2.1800000000000002</v>
      </c>
      <c r="BS40">
        <v>1.62</v>
      </c>
      <c r="BT40">
        <v>2.8932340000000001</v>
      </c>
      <c r="BU40">
        <v>1.3481259999999999</v>
      </c>
      <c r="BV40">
        <v>2.4289000000000001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5.1768000000000001</v>
      </c>
      <c r="CK40">
        <v>1.849688</v>
      </c>
      <c r="CL40">
        <v>1.339218</v>
      </c>
      <c r="CM40">
        <v>3.5355379999999998</v>
      </c>
      <c r="CN40">
        <v>0</v>
      </c>
      <c r="CO40">
        <v>2.157</v>
      </c>
      <c r="CP40">
        <v>4.2765000000000004</v>
      </c>
      <c r="CQ40">
        <v>0</v>
      </c>
      <c r="CR40">
        <v>0.68765399999999999</v>
      </c>
      <c r="CS40">
        <v>2.24878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66.221725000000006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300.85379999999998</v>
      </c>
      <c r="L41">
        <v>2.1231</v>
      </c>
      <c r="M41">
        <v>94.39</v>
      </c>
      <c r="N41">
        <v>120.65625</v>
      </c>
      <c r="O41">
        <v>63.239061999999997</v>
      </c>
      <c r="P41">
        <v>139.31129999999999</v>
      </c>
      <c r="Q41">
        <v>0</v>
      </c>
      <c r="R41">
        <v>8.5018999999999991</v>
      </c>
      <c r="S41">
        <v>10.0961</v>
      </c>
      <c r="T41">
        <v>0</v>
      </c>
      <c r="U41">
        <v>348.97500000000002</v>
      </c>
      <c r="V41">
        <v>20.731850000000001</v>
      </c>
      <c r="W41">
        <v>46.399079999999998</v>
      </c>
      <c r="X41">
        <v>132.26089999999999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1.351</v>
      </c>
      <c r="AE41">
        <v>14.443</v>
      </c>
      <c r="AF41">
        <v>0</v>
      </c>
      <c r="AG41">
        <v>41.614199999999997</v>
      </c>
      <c r="AH41">
        <v>0</v>
      </c>
      <c r="AI41">
        <v>0</v>
      </c>
      <c r="AJ41">
        <v>0</v>
      </c>
      <c r="AK41">
        <v>52.999200000000002</v>
      </c>
      <c r="AL41">
        <v>34.86</v>
      </c>
      <c r="AM41">
        <v>0</v>
      </c>
      <c r="AN41">
        <v>0.44689000000000001</v>
      </c>
      <c r="AO41">
        <v>7.6440000000000001</v>
      </c>
      <c r="AP41">
        <v>9.6074999999999999</v>
      </c>
      <c r="AQ41">
        <v>0</v>
      </c>
      <c r="AR41">
        <v>3.3119999999999998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66.251724999999993</v>
      </c>
      <c r="BA41">
        <f t="shared" si="1"/>
        <v>1553.8714569999993</v>
      </c>
      <c r="BB41">
        <v>38</v>
      </c>
      <c r="BD41">
        <v>6.48</v>
      </c>
      <c r="BE41">
        <v>1.92</v>
      </c>
      <c r="BF41">
        <v>2.21</v>
      </c>
      <c r="BG41">
        <v>1.79</v>
      </c>
      <c r="BH41">
        <v>3.15</v>
      </c>
      <c r="BI41">
        <v>1</v>
      </c>
      <c r="BJ41">
        <v>1.34</v>
      </c>
      <c r="BK41">
        <v>1.84</v>
      </c>
      <c r="BL41">
        <v>1.05</v>
      </c>
      <c r="BM41">
        <v>0.12</v>
      </c>
      <c r="BN41">
        <v>1.58</v>
      </c>
      <c r="BO41">
        <v>1.89</v>
      </c>
      <c r="BP41">
        <v>0.26</v>
      </c>
      <c r="BQ41">
        <v>1.98</v>
      </c>
      <c r="BR41">
        <v>2.1800000000000002</v>
      </c>
      <c r="BS41">
        <v>1.62</v>
      </c>
      <c r="BT41">
        <v>2.8932340000000001</v>
      </c>
      <c r="BU41">
        <v>1.3481259999999999</v>
      </c>
      <c r="BV41">
        <v>2.4289000000000001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5.1768000000000001</v>
      </c>
      <c r="CK41">
        <v>1.849688</v>
      </c>
      <c r="CL41">
        <v>1.339218</v>
      </c>
      <c r="CM41">
        <v>3.5355379999999998</v>
      </c>
      <c r="CN41">
        <v>0</v>
      </c>
      <c r="CO41">
        <v>2.157</v>
      </c>
      <c r="CP41">
        <v>4.2765000000000004</v>
      </c>
      <c r="CQ41">
        <v>0</v>
      </c>
      <c r="CR41">
        <v>0.68765399999999999</v>
      </c>
      <c r="CS41">
        <v>2.24878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66.251724999999993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300.85379999999998</v>
      </c>
      <c r="L42">
        <v>2.1231</v>
      </c>
      <c r="M42">
        <v>94.39</v>
      </c>
      <c r="N42">
        <v>120.65625</v>
      </c>
      <c r="O42">
        <v>63.239061999999997</v>
      </c>
      <c r="P42">
        <v>139.31129999999999</v>
      </c>
      <c r="Q42">
        <v>0</v>
      </c>
      <c r="R42">
        <v>8.5018999999999991</v>
      </c>
      <c r="S42">
        <v>10.0961</v>
      </c>
      <c r="T42">
        <v>0</v>
      </c>
      <c r="U42">
        <v>348.97500000000002</v>
      </c>
      <c r="V42">
        <v>20.731850000000001</v>
      </c>
      <c r="W42">
        <v>46.399079999999998</v>
      </c>
      <c r="X42">
        <v>132.26089999999999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1.351</v>
      </c>
      <c r="AE42">
        <v>14.443</v>
      </c>
      <c r="AF42">
        <v>0</v>
      </c>
      <c r="AG42">
        <v>41.614199999999997</v>
      </c>
      <c r="AH42">
        <v>0</v>
      </c>
      <c r="AI42">
        <v>0</v>
      </c>
      <c r="AJ42">
        <v>0</v>
      </c>
      <c r="AK42">
        <v>52.999200000000002</v>
      </c>
      <c r="AL42">
        <v>11.62</v>
      </c>
      <c r="AM42">
        <v>0</v>
      </c>
      <c r="AN42">
        <v>0.44689000000000001</v>
      </c>
      <c r="AO42">
        <v>7.6440000000000001</v>
      </c>
      <c r="AP42">
        <v>9.6074999999999999</v>
      </c>
      <c r="AQ42">
        <v>0</v>
      </c>
      <c r="AR42">
        <v>3.3119999999999998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66.341724999999997</v>
      </c>
      <c r="BA42">
        <f t="shared" si="1"/>
        <v>1517.2954569999993</v>
      </c>
      <c r="BB42">
        <v>39</v>
      </c>
      <c r="BD42">
        <v>6.48</v>
      </c>
      <c r="BE42">
        <v>1.92</v>
      </c>
      <c r="BF42">
        <v>2.21</v>
      </c>
      <c r="BG42">
        <v>1.79</v>
      </c>
      <c r="BH42">
        <v>3.15</v>
      </c>
      <c r="BI42">
        <v>1.02</v>
      </c>
      <c r="BJ42">
        <v>1.36</v>
      </c>
      <c r="BK42">
        <v>1.84</v>
      </c>
      <c r="BL42">
        <v>1.1000000000000001</v>
      </c>
      <c r="BM42">
        <v>0.12</v>
      </c>
      <c r="BN42">
        <v>1.58</v>
      </c>
      <c r="BO42">
        <v>1.89</v>
      </c>
      <c r="BP42">
        <v>0.26</v>
      </c>
      <c r="BQ42">
        <v>1.98</v>
      </c>
      <c r="BR42">
        <v>2.1800000000000002</v>
      </c>
      <c r="BS42">
        <v>1.62</v>
      </c>
      <c r="BT42">
        <v>2.8932340000000001</v>
      </c>
      <c r="BU42">
        <v>1.3481259999999999</v>
      </c>
      <c r="BV42">
        <v>2.4289000000000001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5.1768000000000001</v>
      </c>
      <c r="CK42">
        <v>1.849688</v>
      </c>
      <c r="CL42">
        <v>1.339218</v>
      </c>
      <c r="CM42">
        <v>3.5355379999999998</v>
      </c>
      <c r="CN42">
        <v>0</v>
      </c>
      <c r="CO42">
        <v>2.157</v>
      </c>
      <c r="CP42">
        <v>4.2765000000000004</v>
      </c>
      <c r="CQ42">
        <v>0</v>
      </c>
      <c r="CR42">
        <v>0.68765399999999999</v>
      </c>
      <c r="CS42">
        <v>2.24878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66.341724999999997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300.85379999999998</v>
      </c>
      <c r="L43">
        <v>2.1231</v>
      </c>
      <c r="M43">
        <v>94.39</v>
      </c>
      <c r="N43">
        <v>120.65625</v>
      </c>
      <c r="O43">
        <v>63.239061999999997</v>
      </c>
      <c r="P43">
        <v>139.31129999999999</v>
      </c>
      <c r="Q43">
        <v>0</v>
      </c>
      <c r="R43">
        <v>8.5018999999999991</v>
      </c>
      <c r="S43">
        <v>10.0961</v>
      </c>
      <c r="T43">
        <v>0</v>
      </c>
      <c r="U43">
        <v>348.97500000000002</v>
      </c>
      <c r="V43">
        <v>15.463198999999999</v>
      </c>
      <c r="W43">
        <v>46.399079999999998</v>
      </c>
      <c r="X43">
        <v>132.26089999999999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1.351</v>
      </c>
      <c r="AE43">
        <v>0</v>
      </c>
      <c r="AF43">
        <v>0</v>
      </c>
      <c r="AG43">
        <v>41.614199999999997</v>
      </c>
      <c r="AH43">
        <v>0</v>
      </c>
      <c r="AI43">
        <v>0</v>
      </c>
      <c r="AJ43">
        <v>0</v>
      </c>
      <c r="AK43">
        <v>52.999200000000002</v>
      </c>
      <c r="AL43">
        <v>11.62</v>
      </c>
      <c r="AM43">
        <v>0</v>
      </c>
      <c r="AN43">
        <v>0.44689000000000001</v>
      </c>
      <c r="AO43">
        <v>7.6440000000000001</v>
      </c>
      <c r="AP43">
        <v>9.6074999999999999</v>
      </c>
      <c r="AQ43">
        <v>0</v>
      </c>
      <c r="AR43">
        <v>52.991999999999997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66.381725000000003</v>
      </c>
      <c r="BA43">
        <f t="shared" si="1"/>
        <v>1547.3038059999994</v>
      </c>
      <c r="BB43">
        <v>40</v>
      </c>
      <c r="BD43">
        <v>6.48</v>
      </c>
      <c r="BE43">
        <v>1.92</v>
      </c>
      <c r="BF43">
        <v>2.21</v>
      </c>
      <c r="BG43">
        <v>1.79</v>
      </c>
      <c r="BH43">
        <v>3.15</v>
      </c>
      <c r="BI43">
        <v>1.02</v>
      </c>
      <c r="BJ43">
        <v>1.36</v>
      </c>
      <c r="BK43">
        <v>1.84</v>
      </c>
      <c r="BL43">
        <v>1.02</v>
      </c>
      <c r="BM43">
        <v>0.12</v>
      </c>
      <c r="BN43">
        <v>1.7</v>
      </c>
      <c r="BO43">
        <v>1.89</v>
      </c>
      <c r="BP43">
        <v>0.26</v>
      </c>
      <c r="BQ43">
        <v>1.98</v>
      </c>
      <c r="BR43">
        <v>2.1800000000000002</v>
      </c>
      <c r="BS43">
        <v>1.62</v>
      </c>
      <c r="BT43">
        <v>2.8932340000000001</v>
      </c>
      <c r="BU43">
        <v>1.3481259999999999</v>
      </c>
      <c r="BV43">
        <v>2.4289000000000001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5.1768000000000001</v>
      </c>
      <c r="CK43">
        <v>1.849688</v>
      </c>
      <c r="CL43">
        <v>1.339218</v>
      </c>
      <c r="CM43">
        <v>3.5355379999999998</v>
      </c>
      <c r="CN43">
        <v>0</v>
      </c>
      <c r="CO43">
        <v>2.157</v>
      </c>
      <c r="CP43">
        <v>4.2765000000000004</v>
      </c>
      <c r="CQ43">
        <v>0</v>
      </c>
      <c r="CR43">
        <v>0.68765399999999999</v>
      </c>
      <c r="CS43">
        <v>2.24878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66.381725000000003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300.85379999999998</v>
      </c>
      <c r="L44">
        <v>2.1231</v>
      </c>
      <c r="M44">
        <v>94.39</v>
      </c>
      <c r="N44">
        <v>120.65625</v>
      </c>
      <c r="O44">
        <v>63.239061999999997</v>
      </c>
      <c r="P44">
        <v>139.31129999999999</v>
      </c>
      <c r="Q44">
        <v>0</v>
      </c>
      <c r="R44">
        <v>8.5018999999999991</v>
      </c>
      <c r="S44">
        <v>10.0961</v>
      </c>
      <c r="T44">
        <v>0</v>
      </c>
      <c r="U44">
        <v>348.97500000000002</v>
      </c>
      <c r="V44">
        <v>15.463198999999999</v>
      </c>
      <c r="W44">
        <v>46.399079999999998</v>
      </c>
      <c r="X44">
        <v>132.26089999999999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1.351</v>
      </c>
      <c r="AE44">
        <v>0</v>
      </c>
      <c r="AF44">
        <v>0</v>
      </c>
      <c r="AG44">
        <v>41.614199999999997</v>
      </c>
      <c r="AH44">
        <v>0</v>
      </c>
      <c r="AI44">
        <v>0</v>
      </c>
      <c r="AJ44">
        <v>0</v>
      </c>
      <c r="AK44">
        <v>52.999200000000002</v>
      </c>
      <c r="AL44">
        <v>11.62</v>
      </c>
      <c r="AM44">
        <v>0</v>
      </c>
      <c r="AN44">
        <v>0.44689000000000001</v>
      </c>
      <c r="AO44">
        <v>7.6440000000000001</v>
      </c>
      <c r="AP44">
        <v>9.6074999999999999</v>
      </c>
      <c r="AQ44">
        <v>0</v>
      </c>
      <c r="AR44">
        <v>52.991999999999997</v>
      </c>
      <c r="AS44">
        <v>5.3807999999999998</v>
      </c>
      <c r="AT44">
        <v>14.124765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66.571725000000001</v>
      </c>
      <c r="BA44">
        <f t="shared" si="1"/>
        <v>1546.6217709999996</v>
      </c>
      <c r="BB44">
        <v>41</v>
      </c>
      <c r="BD44">
        <v>6.48</v>
      </c>
      <c r="BE44">
        <v>1.92</v>
      </c>
      <c r="BF44">
        <v>2.21</v>
      </c>
      <c r="BG44">
        <v>1.79</v>
      </c>
      <c r="BH44">
        <v>3.15</v>
      </c>
      <c r="BI44">
        <v>1.05</v>
      </c>
      <c r="BJ44">
        <v>1.39</v>
      </c>
      <c r="BK44">
        <v>1.84</v>
      </c>
      <c r="BL44">
        <v>1.02</v>
      </c>
      <c r="BM44">
        <v>0.12</v>
      </c>
      <c r="BN44">
        <v>1.83</v>
      </c>
      <c r="BO44">
        <v>1.89</v>
      </c>
      <c r="BP44">
        <v>0.26</v>
      </c>
      <c r="BQ44">
        <v>1.98</v>
      </c>
      <c r="BR44">
        <v>2.1800000000000002</v>
      </c>
      <c r="BS44">
        <v>1.62</v>
      </c>
      <c r="BT44">
        <v>2.8932340000000001</v>
      </c>
      <c r="BU44">
        <v>1.3481259999999999</v>
      </c>
      <c r="BV44">
        <v>2.4289000000000001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5.1768000000000001</v>
      </c>
      <c r="CK44">
        <v>1.849688</v>
      </c>
      <c r="CL44">
        <v>1.339218</v>
      </c>
      <c r="CM44">
        <v>3.5355379999999998</v>
      </c>
      <c r="CN44">
        <v>0</v>
      </c>
      <c r="CO44">
        <v>2.157</v>
      </c>
      <c r="CP44">
        <v>4.2765000000000004</v>
      </c>
      <c r="CQ44">
        <v>0</v>
      </c>
      <c r="CR44">
        <v>0.68765399999999999</v>
      </c>
      <c r="CS44">
        <v>2.24878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66.571725000000001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300.85379999999998</v>
      </c>
      <c r="L45">
        <v>2.1231</v>
      </c>
      <c r="M45">
        <v>94.39</v>
      </c>
      <c r="N45">
        <v>120.65625</v>
      </c>
      <c r="O45">
        <v>63.239061999999997</v>
      </c>
      <c r="P45">
        <v>139.31129999999999</v>
      </c>
      <c r="Q45">
        <v>0</v>
      </c>
      <c r="R45">
        <v>8.5018999999999991</v>
      </c>
      <c r="S45">
        <v>10.0961</v>
      </c>
      <c r="T45">
        <v>0</v>
      </c>
      <c r="U45">
        <v>348.97500000000002</v>
      </c>
      <c r="V45">
        <v>15.463198999999999</v>
      </c>
      <c r="W45">
        <v>46.399079999999998</v>
      </c>
      <c r="X45">
        <v>132.26089999999999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1.351</v>
      </c>
      <c r="AE45">
        <v>0</v>
      </c>
      <c r="AF45">
        <v>0</v>
      </c>
      <c r="AG45">
        <v>41.614199999999997</v>
      </c>
      <c r="AH45">
        <v>0</v>
      </c>
      <c r="AI45">
        <v>0</v>
      </c>
      <c r="AJ45">
        <v>0</v>
      </c>
      <c r="AK45">
        <v>52.999200000000002</v>
      </c>
      <c r="AL45">
        <v>11.62</v>
      </c>
      <c r="AM45">
        <v>0</v>
      </c>
      <c r="AN45">
        <v>0.44689000000000001</v>
      </c>
      <c r="AO45">
        <v>7.6440000000000001</v>
      </c>
      <c r="AP45">
        <v>9.6074999999999999</v>
      </c>
      <c r="AQ45">
        <v>0</v>
      </c>
      <c r="AR45">
        <v>3.3119999999999998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66.821725000000001</v>
      </c>
      <c r="BA45">
        <f t="shared" si="1"/>
        <v>1498.0638059999994</v>
      </c>
      <c r="BB45">
        <v>42</v>
      </c>
      <c r="BD45">
        <v>6.48</v>
      </c>
      <c r="BE45">
        <v>1.92</v>
      </c>
      <c r="BF45">
        <v>2.21</v>
      </c>
      <c r="BG45">
        <v>1.79</v>
      </c>
      <c r="BH45">
        <v>3.15</v>
      </c>
      <c r="BI45">
        <v>1.05</v>
      </c>
      <c r="BJ45">
        <v>1.39</v>
      </c>
      <c r="BK45">
        <v>1.84</v>
      </c>
      <c r="BL45">
        <v>1.1499999999999999</v>
      </c>
      <c r="BM45">
        <v>0.12</v>
      </c>
      <c r="BN45">
        <v>1.95</v>
      </c>
      <c r="BO45">
        <v>1.89</v>
      </c>
      <c r="BP45">
        <v>0.26</v>
      </c>
      <c r="BQ45">
        <v>1.98</v>
      </c>
      <c r="BR45">
        <v>2.1800000000000002</v>
      </c>
      <c r="BS45">
        <v>1.62</v>
      </c>
      <c r="BT45">
        <v>2.8932340000000001</v>
      </c>
      <c r="BU45">
        <v>1.3481259999999999</v>
      </c>
      <c r="BV45">
        <v>2.4289000000000001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5.1768000000000001</v>
      </c>
      <c r="CK45">
        <v>1.849688</v>
      </c>
      <c r="CL45">
        <v>1.339218</v>
      </c>
      <c r="CM45">
        <v>3.5355379999999998</v>
      </c>
      <c r="CN45">
        <v>0</v>
      </c>
      <c r="CO45">
        <v>2.157</v>
      </c>
      <c r="CP45">
        <v>4.2765000000000004</v>
      </c>
      <c r="CQ45">
        <v>0</v>
      </c>
      <c r="CR45">
        <v>0.68765399999999999</v>
      </c>
      <c r="CS45">
        <v>2.24878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66.821725000000001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300.85379999999998</v>
      </c>
      <c r="L46">
        <v>2.1231</v>
      </c>
      <c r="M46">
        <v>94.39</v>
      </c>
      <c r="N46">
        <v>120.65625</v>
      </c>
      <c r="O46">
        <v>63.239061999999997</v>
      </c>
      <c r="P46">
        <v>139.31129999999999</v>
      </c>
      <c r="Q46">
        <v>0</v>
      </c>
      <c r="R46">
        <v>8.5018999999999991</v>
      </c>
      <c r="S46">
        <v>10.0961</v>
      </c>
      <c r="T46">
        <v>0</v>
      </c>
      <c r="U46">
        <v>348.97500000000002</v>
      </c>
      <c r="V46">
        <v>15.463198999999999</v>
      </c>
      <c r="W46">
        <v>46.399079999999998</v>
      </c>
      <c r="X46">
        <v>132.26089999999999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1.351</v>
      </c>
      <c r="AE46">
        <v>0</v>
      </c>
      <c r="AF46">
        <v>0</v>
      </c>
      <c r="AG46">
        <v>41.614199999999997</v>
      </c>
      <c r="AH46">
        <v>0</v>
      </c>
      <c r="AI46">
        <v>0</v>
      </c>
      <c r="AJ46">
        <v>0</v>
      </c>
      <c r="AK46">
        <v>52.999200000000002</v>
      </c>
      <c r="AL46">
        <v>11.62</v>
      </c>
      <c r="AM46">
        <v>0</v>
      </c>
      <c r="AN46">
        <v>0.44689000000000001</v>
      </c>
      <c r="AO46">
        <v>7.6440000000000001</v>
      </c>
      <c r="AP46">
        <v>9.6074999999999999</v>
      </c>
      <c r="AQ46">
        <v>0</v>
      </c>
      <c r="AR46">
        <v>3.3119999999999998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67.001724999999993</v>
      </c>
      <c r="BA46">
        <f t="shared" si="1"/>
        <v>1498.2438059999995</v>
      </c>
      <c r="BB46">
        <v>43</v>
      </c>
      <c r="BD46">
        <v>6.48</v>
      </c>
      <c r="BE46">
        <v>1.92</v>
      </c>
      <c r="BF46">
        <v>2.21</v>
      </c>
      <c r="BG46">
        <v>1.79</v>
      </c>
      <c r="BH46">
        <v>3.15</v>
      </c>
      <c r="BI46">
        <v>1.05</v>
      </c>
      <c r="BJ46">
        <v>1.39</v>
      </c>
      <c r="BK46">
        <v>1.84</v>
      </c>
      <c r="BL46">
        <v>1.1499999999999999</v>
      </c>
      <c r="BM46">
        <v>0.12</v>
      </c>
      <c r="BN46">
        <v>2.13</v>
      </c>
      <c r="BO46">
        <v>1.89</v>
      </c>
      <c r="BP46">
        <v>0.26</v>
      </c>
      <c r="BQ46">
        <v>1.98</v>
      </c>
      <c r="BR46">
        <v>2.1800000000000002</v>
      </c>
      <c r="BS46">
        <v>1.62</v>
      </c>
      <c r="BT46">
        <v>2.8932340000000001</v>
      </c>
      <c r="BU46">
        <v>1.3481259999999999</v>
      </c>
      <c r="BV46">
        <v>2.4289000000000001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5.1768000000000001</v>
      </c>
      <c r="CK46">
        <v>1.849688</v>
      </c>
      <c r="CL46">
        <v>1.339218</v>
      </c>
      <c r="CM46">
        <v>3.5355379999999998</v>
      </c>
      <c r="CN46">
        <v>0</v>
      </c>
      <c r="CO46">
        <v>2.157</v>
      </c>
      <c r="CP46">
        <v>4.2765000000000004</v>
      </c>
      <c r="CQ46">
        <v>0</v>
      </c>
      <c r="CR46">
        <v>0.68765399999999999</v>
      </c>
      <c r="CS46">
        <v>2.24878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67.001724999999993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300.85379999999998</v>
      </c>
      <c r="L47">
        <v>2.1231</v>
      </c>
      <c r="M47">
        <v>94.39</v>
      </c>
      <c r="N47">
        <v>120.65625</v>
      </c>
      <c r="O47">
        <v>63.239061999999997</v>
      </c>
      <c r="P47">
        <v>139.31129999999999</v>
      </c>
      <c r="Q47">
        <v>0</v>
      </c>
      <c r="R47">
        <v>8.5018999999999991</v>
      </c>
      <c r="S47">
        <v>14.226656</v>
      </c>
      <c r="T47">
        <v>0</v>
      </c>
      <c r="U47">
        <v>348.97500000000002</v>
      </c>
      <c r="V47">
        <v>15.463198999999999</v>
      </c>
      <c r="W47">
        <v>46.399079999999998</v>
      </c>
      <c r="X47">
        <v>132.26089999999999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1.351</v>
      </c>
      <c r="AE47">
        <v>0</v>
      </c>
      <c r="AF47">
        <v>0</v>
      </c>
      <c r="AG47">
        <v>41.614199999999997</v>
      </c>
      <c r="AH47">
        <v>0</v>
      </c>
      <c r="AI47">
        <v>0</v>
      </c>
      <c r="AJ47">
        <v>0</v>
      </c>
      <c r="AK47">
        <v>52.999200000000002</v>
      </c>
      <c r="AL47">
        <v>11.62</v>
      </c>
      <c r="AM47">
        <v>0</v>
      </c>
      <c r="AN47">
        <v>0.44689000000000001</v>
      </c>
      <c r="AO47">
        <v>7.6440000000000001</v>
      </c>
      <c r="AP47">
        <v>12.81</v>
      </c>
      <c r="AQ47">
        <v>0</v>
      </c>
      <c r="AR47">
        <v>3.3119999999999998</v>
      </c>
      <c r="AS47">
        <v>24.617159999999998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67.373499999999993</v>
      </c>
      <c r="BA47">
        <f t="shared" si="1"/>
        <v>1525.1849969999994</v>
      </c>
      <c r="BB47">
        <v>44</v>
      </c>
      <c r="BD47">
        <v>6.48</v>
      </c>
      <c r="BE47">
        <v>1.92</v>
      </c>
      <c r="BF47">
        <v>2.21</v>
      </c>
      <c r="BG47">
        <v>1.79</v>
      </c>
      <c r="BH47">
        <v>3.15</v>
      </c>
      <c r="BI47">
        <v>1.05</v>
      </c>
      <c r="BJ47">
        <v>1.39</v>
      </c>
      <c r="BK47">
        <v>1.84</v>
      </c>
      <c r="BL47">
        <v>1.1499999999999999</v>
      </c>
      <c r="BM47">
        <v>0.12</v>
      </c>
      <c r="BN47">
        <v>2.34</v>
      </c>
      <c r="BO47">
        <v>1.89</v>
      </c>
      <c r="BP47">
        <v>0.26</v>
      </c>
      <c r="BQ47">
        <v>1.98</v>
      </c>
      <c r="BR47">
        <v>2.1800000000000002</v>
      </c>
      <c r="BS47">
        <v>1.62</v>
      </c>
      <c r="BT47">
        <v>2.8932340000000001</v>
      </c>
      <c r="BU47">
        <v>1.3481259999999999</v>
      </c>
      <c r="BV47">
        <v>2.4289000000000001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1.339218</v>
      </c>
      <c r="CM47">
        <v>3.5355379999999998</v>
      </c>
      <c r="CN47">
        <v>0</v>
      </c>
      <c r="CO47">
        <v>2.157</v>
      </c>
      <c r="CP47">
        <v>4.2765000000000004</v>
      </c>
      <c r="CQ47">
        <v>0</v>
      </c>
      <c r="CR47">
        <v>0.68765399999999999</v>
      </c>
      <c r="CS47">
        <v>2.24878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67.373499999999993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300.85379999999998</v>
      </c>
      <c r="L48">
        <v>2.1231</v>
      </c>
      <c r="M48">
        <v>94.39</v>
      </c>
      <c r="N48">
        <v>120.65625</v>
      </c>
      <c r="O48">
        <v>63.239061999999997</v>
      </c>
      <c r="P48">
        <v>139.31129999999999</v>
      </c>
      <c r="Q48">
        <v>0</v>
      </c>
      <c r="R48">
        <v>8.5018999999999991</v>
      </c>
      <c r="S48">
        <v>14.226656</v>
      </c>
      <c r="T48">
        <v>0</v>
      </c>
      <c r="U48">
        <v>348.97500000000002</v>
      </c>
      <c r="V48">
        <v>15.463198999999999</v>
      </c>
      <c r="W48">
        <v>46.399079999999998</v>
      </c>
      <c r="X48">
        <v>132.26089999999999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1.351</v>
      </c>
      <c r="AE48">
        <v>0</v>
      </c>
      <c r="AF48">
        <v>0</v>
      </c>
      <c r="AG48">
        <v>41.614199999999997</v>
      </c>
      <c r="AH48">
        <v>0</v>
      </c>
      <c r="AI48">
        <v>0</v>
      </c>
      <c r="AJ48">
        <v>0</v>
      </c>
      <c r="AK48">
        <v>52.999200000000002</v>
      </c>
      <c r="AL48">
        <v>11.62</v>
      </c>
      <c r="AM48">
        <v>0</v>
      </c>
      <c r="AN48">
        <v>0.44689000000000001</v>
      </c>
      <c r="AO48">
        <v>7.6440000000000001</v>
      </c>
      <c r="AP48">
        <v>12.81</v>
      </c>
      <c r="AQ48">
        <v>0</v>
      </c>
      <c r="AR48">
        <v>3.3119999999999998</v>
      </c>
      <c r="AS48">
        <v>24.617159999999998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67.373499999999993</v>
      </c>
      <c r="BA48">
        <f t="shared" si="1"/>
        <v>1525.1849969999994</v>
      </c>
      <c r="BB48">
        <v>45</v>
      </c>
      <c r="BD48">
        <v>6.48</v>
      </c>
      <c r="BE48">
        <v>1.92</v>
      </c>
      <c r="BF48">
        <v>2.21</v>
      </c>
      <c r="BG48">
        <v>1.79</v>
      </c>
      <c r="BH48">
        <v>3.15</v>
      </c>
      <c r="BI48">
        <v>1.05</v>
      </c>
      <c r="BJ48">
        <v>1.39</v>
      </c>
      <c r="BK48">
        <v>1.84</v>
      </c>
      <c r="BL48">
        <v>1.1499999999999999</v>
      </c>
      <c r="BM48">
        <v>0.12</v>
      </c>
      <c r="BN48">
        <v>2.34</v>
      </c>
      <c r="BO48">
        <v>1.89</v>
      </c>
      <c r="BP48">
        <v>0.26</v>
      </c>
      <c r="BQ48">
        <v>1.98</v>
      </c>
      <c r="BR48">
        <v>2.1800000000000002</v>
      </c>
      <c r="BS48">
        <v>1.62</v>
      </c>
      <c r="BT48">
        <v>2.8932340000000001</v>
      </c>
      <c r="BU48">
        <v>1.3481259999999999</v>
      </c>
      <c r="BV48">
        <v>2.4289000000000001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1.339218</v>
      </c>
      <c r="CM48">
        <v>3.5355379999999998</v>
      </c>
      <c r="CN48">
        <v>0</v>
      </c>
      <c r="CO48">
        <v>2.157</v>
      </c>
      <c r="CP48">
        <v>4.2765000000000004</v>
      </c>
      <c r="CQ48">
        <v>0</v>
      </c>
      <c r="CR48">
        <v>0.68765399999999999</v>
      </c>
      <c r="CS48">
        <v>2.24878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67.373499999999993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300.85379999999998</v>
      </c>
      <c r="L49">
        <v>2.1231</v>
      </c>
      <c r="M49">
        <v>94.39</v>
      </c>
      <c r="N49">
        <v>120.65625</v>
      </c>
      <c r="O49">
        <v>63.239061999999997</v>
      </c>
      <c r="P49">
        <v>139.31129999999999</v>
      </c>
      <c r="Q49">
        <v>0</v>
      </c>
      <c r="R49">
        <v>9.4271209999999996</v>
      </c>
      <c r="S49">
        <v>14.226656</v>
      </c>
      <c r="T49">
        <v>0</v>
      </c>
      <c r="U49">
        <v>348.97500000000002</v>
      </c>
      <c r="V49">
        <v>15.463198999999999</v>
      </c>
      <c r="W49">
        <v>46.399079999999998</v>
      </c>
      <c r="X49">
        <v>132.26089999999999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1.351</v>
      </c>
      <c r="AE49">
        <v>0</v>
      </c>
      <c r="AF49">
        <v>0</v>
      </c>
      <c r="AG49">
        <v>41.614199999999997</v>
      </c>
      <c r="AH49">
        <v>0</v>
      </c>
      <c r="AI49">
        <v>0</v>
      </c>
      <c r="AJ49">
        <v>0</v>
      </c>
      <c r="AK49">
        <v>52.999200000000002</v>
      </c>
      <c r="AL49">
        <v>11.62</v>
      </c>
      <c r="AM49">
        <v>0</v>
      </c>
      <c r="AN49">
        <v>0.44689000000000001</v>
      </c>
      <c r="AO49">
        <v>7.6440000000000001</v>
      </c>
      <c r="AP49">
        <v>12.81</v>
      </c>
      <c r="AQ49">
        <v>0</v>
      </c>
      <c r="AR49">
        <v>3.3119999999999998</v>
      </c>
      <c r="AS49">
        <v>24.617159999999998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67.163499999999999</v>
      </c>
      <c r="BA49">
        <f t="shared" si="1"/>
        <v>1525.9002179999993</v>
      </c>
      <c r="BB49">
        <v>46</v>
      </c>
      <c r="BD49">
        <v>6.48</v>
      </c>
      <c r="BE49">
        <v>1.92</v>
      </c>
      <c r="BF49">
        <v>2.21</v>
      </c>
      <c r="BG49">
        <v>1.79</v>
      </c>
      <c r="BH49">
        <v>3.15</v>
      </c>
      <c r="BI49">
        <v>1.05</v>
      </c>
      <c r="BJ49">
        <v>1.39</v>
      </c>
      <c r="BK49">
        <v>1.84</v>
      </c>
      <c r="BL49">
        <v>1.1499999999999999</v>
      </c>
      <c r="BM49">
        <v>0.12</v>
      </c>
      <c r="BN49">
        <v>2.13</v>
      </c>
      <c r="BO49">
        <v>1.89</v>
      </c>
      <c r="BP49">
        <v>0.26</v>
      </c>
      <c r="BQ49">
        <v>1.98</v>
      </c>
      <c r="BR49">
        <v>2.1800000000000002</v>
      </c>
      <c r="BS49">
        <v>1.62</v>
      </c>
      <c r="BT49">
        <v>2.8932340000000001</v>
      </c>
      <c r="BU49">
        <v>1.3481259999999999</v>
      </c>
      <c r="BV49">
        <v>2.4289000000000001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1.339218</v>
      </c>
      <c r="CM49">
        <v>3.5355379999999998</v>
      </c>
      <c r="CN49">
        <v>0</v>
      </c>
      <c r="CO49">
        <v>2.157</v>
      </c>
      <c r="CP49">
        <v>4.2765000000000004</v>
      </c>
      <c r="CQ49">
        <v>0</v>
      </c>
      <c r="CR49">
        <v>0.68765399999999999</v>
      </c>
      <c r="CS49">
        <v>2.24878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67.163499999999999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300.85379999999998</v>
      </c>
      <c r="L50">
        <v>2.1231</v>
      </c>
      <c r="M50">
        <v>94.39</v>
      </c>
      <c r="N50">
        <v>120.65625</v>
      </c>
      <c r="O50">
        <v>63.239061999999997</v>
      </c>
      <c r="P50">
        <v>139.31129999999999</v>
      </c>
      <c r="Q50">
        <v>0</v>
      </c>
      <c r="R50">
        <v>9.4271209999999996</v>
      </c>
      <c r="S50">
        <v>14.226656</v>
      </c>
      <c r="T50">
        <v>0</v>
      </c>
      <c r="U50">
        <v>348.97500000000002</v>
      </c>
      <c r="V50">
        <v>15.463198999999999</v>
      </c>
      <c r="W50">
        <v>46.399079999999998</v>
      </c>
      <c r="X50">
        <v>132.26089999999999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1.351</v>
      </c>
      <c r="AE50">
        <v>0</v>
      </c>
      <c r="AF50">
        <v>0</v>
      </c>
      <c r="AG50">
        <v>41.614199999999997</v>
      </c>
      <c r="AH50">
        <v>0</v>
      </c>
      <c r="AI50">
        <v>0</v>
      </c>
      <c r="AJ50">
        <v>0</v>
      </c>
      <c r="AK50">
        <v>52.999200000000002</v>
      </c>
      <c r="AL50">
        <v>11.62</v>
      </c>
      <c r="AM50">
        <v>0</v>
      </c>
      <c r="AN50">
        <v>0.44689000000000001</v>
      </c>
      <c r="AO50">
        <v>7.6440000000000001</v>
      </c>
      <c r="AP50">
        <v>12.81</v>
      </c>
      <c r="AQ50">
        <v>0</v>
      </c>
      <c r="AR50">
        <v>3.3119999999999998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66.903499999999994</v>
      </c>
      <c r="BA50">
        <f t="shared" si="1"/>
        <v>1511.5156179999992</v>
      </c>
      <c r="BB50">
        <v>47</v>
      </c>
      <c r="BD50">
        <v>6.48</v>
      </c>
      <c r="BE50">
        <v>1.92</v>
      </c>
      <c r="BF50">
        <v>2.21</v>
      </c>
      <c r="BG50">
        <v>1.79</v>
      </c>
      <c r="BH50">
        <v>3.15</v>
      </c>
      <c r="BI50">
        <v>1.05</v>
      </c>
      <c r="BJ50">
        <v>1.39</v>
      </c>
      <c r="BK50">
        <v>1.84</v>
      </c>
      <c r="BL50">
        <v>1.1499999999999999</v>
      </c>
      <c r="BM50">
        <v>0.12</v>
      </c>
      <c r="BN50">
        <v>1.87</v>
      </c>
      <c r="BO50">
        <v>1.89</v>
      </c>
      <c r="BP50">
        <v>0.26</v>
      </c>
      <c r="BQ50">
        <v>1.98</v>
      </c>
      <c r="BR50">
        <v>2.1800000000000002</v>
      </c>
      <c r="BS50">
        <v>1.62</v>
      </c>
      <c r="BT50">
        <v>2.8932340000000001</v>
      </c>
      <c r="BU50">
        <v>1.3481259999999999</v>
      </c>
      <c r="BV50">
        <v>2.4289000000000001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1.339218</v>
      </c>
      <c r="CM50">
        <v>3.5355379999999998</v>
      </c>
      <c r="CN50">
        <v>0</v>
      </c>
      <c r="CO50">
        <v>2.157</v>
      </c>
      <c r="CP50">
        <v>4.2765000000000004</v>
      </c>
      <c r="CQ50">
        <v>0</v>
      </c>
      <c r="CR50">
        <v>0.68765399999999999</v>
      </c>
      <c r="CS50">
        <v>2.24878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66.903499999999994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300.85379999999998</v>
      </c>
      <c r="L51">
        <v>2.1231</v>
      </c>
      <c r="M51">
        <v>94.39</v>
      </c>
      <c r="N51">
        <v>120.65625</v>
      </c>
      <c r="O51">
        <v>63.239061999999997</v>
      </c>
      <c r="P51">
        <v>139.31129999999999</v>
      </c>
      <c r="Q51">
        <v>0</v>
      </c>
      <c r="R51">
        <v>10.773011</v>
      </c>
      <c r="S51">
        <v>13.674746000000001</v>
      </c>
      <c r="T51">
        <v>0</v>
      </c>
      <c r="U51">
        <v>348.97500000000002</v>
      </c>
      <c r="V51">
        <v>15.463198999999999</v>
      </c>
      <c r="W51">
        <v>46.399079999999998</v>
      </c>
      <c r="X51">
        <v>132.26089999999999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1.351</v>
      </c>
      <c r="AE51">
        <v>0</v>
      </c>
      <c r="AF51">
        <v>0</v>
      </c>
      <c r="AG51">
        <v>41.614199999999997</v>
      </c>
      <c r="AH51">
        <v>0</v>
      </c>
      <c r="AI51">
        <v>0</v>
      </c>
      <c r="AJ51">
        <v>0</v>
      </c>
      <c r="AK51">
        <v>52.999200000000002</v>
      </c>
      <c r="AL51">
        <v>2.3239999999999998</v>
      </c>
      <c r="AM51">
        <v>0</v>
      </c>
      <c r="AN51">
        <v>0.44689000000000001</v>
      </c>
      <c r="AO51">
        <v>7.6440000000000001</v>
      </c>
      <c r="AP51">
        <v>12.81</v>
      </c>
      <c r="AQ51">
        <v>0</v>
      </c>
      <c r="AR51">
        <v>3.3119999999999998</v>
      </c>
      <c r="AS51">
        <v>10.492559999999999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67.142099999999999</v>
      </c>
      <c r="BA51">
        <f t="shared" si="1"/>
        <v>1503.2521979999997</v>
      </c>
      <c r="BB51">
        <v>48</v>
      </c>
      <c r="BD51">
        <v>6.48</v>
      </c>
      <c r="BE51">
        <v>1.92</v>
      </c>
      <c r="BF51">
        <v>2.21</v>
      </c>
      <c r="BG51">
        <v>1.79</v>
      </c>
      <c r="BH51">
        <v>3.15</v>
      </c>
      <c r="BI51">
        <v>1.05</v>
      </c>
      <c r="BJ51">
        <v>1.39</v>
      </c>
      <c r="BK51">
        <v>1.84</v>
      </c>
      <c r="BL51">
        <v>1.1499999999999999</v>
      </c>
      <c r="BM51">
        <v>0.12</v>
      </c>
      <c r="BN51">
        <v>2.13</v>
      </c>
      <c r="BO51">
        <v>1.89</v>
      </c>
      <c r="BP51">
        <v>0.26</v>
      </c>
      <c r="BQ51">
        <v>1.98</v>
      </c>
      <c r="BR51">
        <v>2.1800000000000002</v>
      </c>
      <c r="BS51">
        <v>1.62</v>
      </c>
      <c r="BT51">
        <v>2.8932340000000001</v>
      </c>
      <c r="BU51">
        <v>1.3481259999999999</v>
      </c>
      <c r="BV51">
        <v>2.4075000000000002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1.339218</v>
      </c>
      <c r="CM51">
        <v>3.5355379999999998</v>
      </c>
      <c r="CN51">
        <v>0</v>
      </c>
      <c r="CO51">
        <v>2.157</v>
      </c>
      <c r="CP51">
        <v>4.2765000000000004</v>
      </c>
      <c r="CQ51">
        <v>0</v>
      </c>
      <c r="CR51">
        <v>0.68765399999999999</v>
      </c>
      <c r="CS51">
        <v>2.24878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67.142099999999999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300.85379999999998</v>
      </c>
      <c r="L52">
        <v>2.1231</v>
      </c>
      <c r="M52">
        <v>94.39</v>
      </c>
      <c r="N52">
        <v>120.65625</v>
      </c>
      <c r="O52">
        <v>63.239061999999997</v>
      </c>
      <c r="P52">
        <v>139.31129999999999</v>
      </c>
      <c r="Q52">
        <v>0</v>
      </c>
      <c r="R52">
        <v>10.773011</v>
      </c>
      <c r="S52">
        <v>13.674746000000001</v>
      </c>
      <c r="T52">
        <v>0</v>
      </c>
      <c r="U52">
        <v>348.97500000000002</v>
      </c>
      <c r="V52">
        <v>15.463198999999999</v>
      </c>
      <c r="W52">
        <v>46.399079999999998</v>
      </c>
      <c r="X52">
        <v>132.26089999999999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1.351</v>
      </c>
      <c r="AE52">
        <v>0</v>
      </c>
      <c r="AF52">
        <v>0</v>
      </c>
      <c r="AG52">
        <v>41.614199999999997</v>
      </c>
      <c r="AH52">
        <v>0</v>
      </c>
      <c r="AI52">
        <v>0</v>
      </c>
      <c r="AJ52">
        <v>0</v>
      </c>
      <c r="AK52">
        <v>52.999200000000002</v>
      </c>
      <c r="AL52">
        <v>2.3239999999999998</v>
      </c>
      <c r="AM52">
        <v>0</v>
      </c>
      <c r="AN52">
        <v>0.44689000000000001</v>
      </c>
      <c r="AO52">
        <v>7.6440000000000001</v>
      </c>
      <c r="AP52">
        <v>12.81</v>
      </c>
      <c r="AQ52">
        <v>0</v>
      </c>
      <c r="AR52">
        <v>3.3119999999999998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67.352099999999993</v>
      </c>
      <c r="BA52">
        <f t="shared" si="1"/>
        <v>1503.4621979999997</v>
      </c>
      <c r="BB52">
        <v>49</v>
      </c>
      <c r="BD52">
        <v>6.48</v>
      </c>
      <c r="BE52">
        <v>1.92</v>
      </c>
      <c r="BF52">
        <v>2.21</v>
      </c>
      <c r="BG52">
        <v>1.79</v>
      </c>
      <c r="BH52">
        <v>3.15</v>
      </c>
      <c r="BI52">
        <v>1.05</v>
      </c>
      <c r="BJ52">
        <v>1.39</v>
      </c>
      <c r="BK52">
        <v>1.84</v>
      </c>
      <c r="BL52">
        <v>1.1499999999999999</v>
      </c>
      <c r="BM52">
        <v>0.12</v>
      </c>
      <c r="BN52">
        <v>2.34</v>
      </c>
      <c r="BO52">
        <v>1.89</v>
      </c>
      <c r="BP52">
        <v>0.26</v>
      </c>
      <c r="BQ52">
        <v>1.98</v>
      </c>
      <c r="BR52">
        <v>2.1800000000000002</v>
      </c>
      <c r="BS52">
        <v>1.62</v>
      </c>
      <c r="BT52">
        <v>2.8932340000000001</v>
      </c>
      <c r="BU52">
        <v>1.3481259999999999</v>
      </c>
      <c r="BV52">
        <v>2.4075000000000002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1.339218</v>
      </c>
      <c r="CM52">
        <v>3.5355379999999998</v>
      </c>
      <c r="CN52">
        <v>0</v>
      </c>
      <c r="CO52">
        <v>2.157</v>
      </c>
      <c r="CP52">
        <v>4.2765000000000004</v>
      </c>
      <c r="CQ52">
        <v>0</v>
      </c>
      <c r="CR52">
        <v>0.68765399999999999</v>
      </c>
      <c r="CS52">
        <v>2.24878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67.352099999999993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300.85379999999998</v>
      </c>
      <c r="L53">
        <v>2.1231</v>
      </c>
      <c r="M53">
        <v>94.39</v>
      </c>
      <c r="N53">
        <v>120.65625</v>
      </c>
      <c r="O53">
        <v>63.239061999999997</v>
      </c>
      <c r="P53">
        <v>139.31129999999999</v>
      </c>
      <c r="Q53">
        <v>0</v>
      </c>
      <c r="R53">
        <v>10.773011</v>
      </c>
      <c r="S53">
        <v>13.674746000000001</v>
      </c>
      <c r="T53">
        <v>0</v>
      </c>
      <c r="U53">
        <v>348.97500000000002</v>
      </c>
      <c r="V53">
        <v>15.463198999999999</v>
      </c>
      <c r="W53">
        <v>46.399079999999998</v>
      </c>
      <c r="X53">
        <v>132.26089999999999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1.351</v>
      </c>
      <c r="AE53">
        <v>0</v>
      </c>
      <c r="AF53">
        <v>0</v>
      </c>
      <c r="AG53">
        <v>41.614199999999997</v>
      </c>
      <c r="AH53">
        <v>0</v>
      </c>
      <c r="AI53">
        <v>0</v>
      </c>
      <c r="AJ53">
        <v>0</v>
      </c>
      <c r="AK53">
        <v>52.999200000000002</v>
      </c>
      <c r="AL53">
        <v>2.3239999999999998</v>
      </c>
      <c r="AM53">
        <v>0</v>
      </c>
      <c r="AN53">
        <v>0.44689000000000001</v>
      </c>
      <c r="AO53">
        <v>7.6440000000000001</v>
      </c>
      <c r="AP53">
        <v>9.6074999999999999</v>
      </c>
      <c r="AQ53">
        <v>0</v>
      </c>
      <c r="AR53">
        <v>3.3119999999999998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67.2821</v>
      </c>
      <c r="BA53">
        <f t="shared" si="1"/>
        <v>1495.0779379999997</v>
      </c>
      <c r="BB53">
        <v>50</v>
      </c>
      <c r="BD53">
        <v>6.48</v>
      </c>
      <c r="BE53">
        <v>1.92</v>
      </c>
      <c r="BF53">
        <v>2.21</v>
      </c>
      <c r="BG53">
        <v>1.79</v>
      </c>
      <c r="BH53">
        <v>3.15</v>
      </c>
      <c r="BI53">
        <v>0.98</v>
      </c>
      <c r="BJ53">
        <v>1.39</v>
      </c>
      <c r="BK53">
        <v>1.84</v>
      </c>
      <c r="BL53">
        <v>1.1499999999999999</v>
      </c>
      <c r="BM53">
        <v>0.12</v>
      </c>
      <c r="BN53">
        <v>2.34</v>
      </c>
      <c r="BO53">
        <v>1.89</v>
      </c>
      <c r="BP53">
        <v>0.26</v>
      </c>
      <c r="BQ53">
        <v>1.98</v>
      </c>
      <c r="BR53">
        <v>2.1800000000000002</v>
      </c>
      <c r="BS53">
        <v>1.62</v>
      </c>
      <c r="BT53">
        <v>2.8932340000000001</v>
      </c>
      <c r="BU53">
        <v>1.3481259999999999</v>
      </c>
      <c r="BV53">
        <v>2.4075000000000002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1.339218</v>
      </c>
      <c r="CM53">
        <v>3.5355379999999998</v>
      </c>
      <c r="CN53">
        <v>0</v>
      </c>
      <c r="CO53">
        <v>2.157</v>
      </c>
      <c r="CP53">
        <v>4.2765000000000004</v>
      </c>
      <c r="CQ53">
        <v>0</v>
      </c>
      <c r="CR53">
        <v>0.68765399999999999</v>
      </c>
      <c r="CS53">
        <v>2.24878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67.2821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300.85379999999998</v>
      </c>
      <c r="L54">
        <v>2.1231</v>
      </c>
      <c r="M54">
        <v>94.39</v>
      </c>
      <c r="N54">
        <v>120.65625</v>
      </c>
      <c r="O54">
        <v>63.239061999999997</v>
      </c>
      <c r="P54">
        <v>139.31129999999999</v>
      </c>
      <c r="Q54">
        <v>0</v>
      </c>
      <c r="R54">
        <v>10.773011</v>
      </c>
      <c r="S54">
        <v>13.674746000000001</v>
      </c>
      <c r="T54">
        <v>0</v>
      </c>
      <c r="U54">
        <v>348.97500000000002</v>
      </c>
      <c r="V54">
        <v>15.463198999999999</v>
      </c>
      <c r="W54">
        <v>46.399079999999998</v>
      </c>
      <c r="X54">
        <v>132.26089999999999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1.351</v>
      </c>
      <c r="AE54">
        <v>0</v>
      </c>
      <c r="AF54">
        <v>0</v>
      </c>
      <c r="AG54">
        <v>41.614199999999997</v>
      </c>
      <c r="AH54">
        <v>0</v>
      </c>
      <c r="AI54">
        <v>0</v>
      </c>
      <c r="AJ54">
        <v>0</v>
      </c>
      <c r="AK54">
        <v>52.999200000000002</v>
      </c>
      <c r="AL54">
        <v>2.3239999999999998</v>
      </c>
      <c r="AM54">
        <v>0</v>
      </c>
      <c r="AN54">
        <v>0.44689000000000001</v>
      </c>
      <c r="AO54">
        <v>7.6440000000000001</v>
      </c>
      <c r="AP54">
        <v>9.6074999999999999</v>
      </c>
      <c r="AQ54">
        <v>0</v>
      </c>
      <c r="AR54">
        <v>3.3119999999999998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67.252099999999999</v>
      </c>
      <c r="BA54">
        <f t="shared" si="1"/>
        <v>1495.0479379999997</v>
      </c>
      <c r="BB54">
        <v>51</v>
      </c>
      <c r="BD54">
        <v>6.48</v>
      </c>
      <c r="BE54">
        <v>1.92</v>
      </c>
      <c r="BF54">
        <v>2.21</v>
      </c>
      <c r="BG54">
        <v>1.79</v>
      </c>
      <c r="BH54">
        <v>3.15</v>
      </c>
      <c r="BI54">
        <v>0.98</v>
      </c>
      <c r="BJ54">
        <v>1.36</v>
      </c>
      <c r="BK54">
        <v>1.84</v>
      </c>
      <c r="BL54">
        <v>1.1499999999999999</v>
      </c>
      <c r="BM54">
        <v>0.12</v>
      </c>
      <c r="BN54">
        <v>2.34</v>
      </c>
      <c r="BO54">
        <v>1.89</v>
      </c>
      <c r="BP54">
        <v>0.26</v>
      </c>
      <c r="BQ54">
        <v>1.98</v>
      </c>
      <c r="BR54">
        <v>2.1800000000000002</v>
      </c>
      <c r="BS54">
        <v>1.62</v>
      </c>
      <c r="BT54">
        <v>2.8932340000000001</v>
      </c>
      <c r="BU54">
        <v>1.3481259999999999</v>
      </c>
      <c r="BV54">
        <v>2.4075000000000002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1.339218</v>
      </c>
      <c r="CM54">
        <v>3.5355379999999998</v>
      </c>
      <c r="CN54">
        <v>0</v>
      </c>
      <c r="CO54">
        <v>2.157</v>
      </c>
      <c r="CP54">
        <v>4.2765000000000004</v>
      </c>
      <c r="CQ54">
        <v>0</v>
      </c>
      <c r="CR54">
        <v>0.68765399999999999</v>
      </c>
      <c r="CS54">
        <v>2.24878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67.252099999999999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300.85379999999998</v>
      </c>
      <c r="L55">
        <v>2.1231</v>
      </c>
      <c r="M55">
        <v>94.39</v>
      </c>
      <c r="N55">
        <v>120.65625</v>
      </c>
      <c r="O55">
        <v>63.239061999999997</v>
      </c>
      <c r="P55">
        <v>139.31129999999999</v>
      </c>
      <c r="Q55">
        <v>0</v>
      </c>
      <c r="R55">
        <v>11.524419999999999</v>
      </c>
      <c r="S55">
        <v>14.226656</v>
      </c>
      <c r="T55">
        <v>0</v>
      </c>
      <c r="U55">
        <v>348.97500000000002</v>
      </c>
      <c r="V55">
        <v>15.463198999999999</v>
      </c>
      <c r="W55">
        <v>46.399079999999998</v>
      </c>
      <c r="X55">
        <v>132.26089999999999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1.351</v>
      </c>
      <c r="AE55">
        <v>0</v>
      </c>
      <c r="AF55">
        <v>0</v>
      </c>
      <c r="AG55">
        <v>41.614199999999997</v>
      </c>
      <c r="AH55">
        <v>0</v>
      </c>
      <c r="AI55">
        <v>0</v>
      </c>
      <c r="AJ55">
        <v>0</v>
      </c>
      <c r="AK55">
        <v>52.999200000000002</v>
      </c>
      <c r="AL55">
        <v>2.3239999999999998</v>
      </c>
      <c r="AM55">
        <v>0</v>
      </c>
      <c r="AN55">
        <v>0.44689000000000001</v>
      </c>
      <c r="AO55">
        <v>7.6440000000000001</v>
      </c>
      <c r="AP55">
        <v>9.6074999999999999</v>
      </c>
      <c r="AQ55">
        <v>0</v>
      </c>
      <c r="AR55">
        <v>5.52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67.202100000000002</v>
      </c>
      <c r="BA55">
        <f t="shared" si="1"/>
        <v>1498.5092569999997</v>
      </c>
      <c r="BB55">
        <v>52</v>
      </c>
      <c r="BD55">
        <v>6.48</v>
      </c>
      <c r="BE55">
        <v>1.92</v>
      </c>
      <c r="BF55">
        <v>2.21</v>
      </c>
      <c r="BG55">
        <v>1.79</v>
      </c>
      <c r="BH55">
        <v>3.15</v>
      </c>
      <c r="BI55">
        <v>0.98</v>
      </c>
      <c r="BJ55">
        <v>1.36</v>
      </c>
      <c r="BK55">
        <v>1.84</v>
      </c>
      <c r="BL55">
        <v>1.1000000000000001</v>
      </c>
      <c r="BM55">
        <v>0.12</v>
      </c>
      <c r="BN55">
        <v>2.34</v>
      </c>
      <c r="BO55">
        <v>1.89</v>
      </c>
      <c r="BP55">
        <v>0.26</v>
      </c>
      <c r="BQ55">
        <v>1.98</v>
      </c>
      <c r="BR55">
        <v>2.1800000000000002</v>
      </c>
      <c r="BS55">
        <v>1.62</v>
      </c>
      <c r="BT55">
        <v>2.8932340000000001</v>
      </c>
      <c r="BU55">
        <v>1.3481259999999999</v>
      </c>
      <c r="BV55">
        <v>2.4075000000000002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1.339218</v>
      </c>
      <c r="CM55">
        <v>3.5355379999999998</v>
      </c>
      <c r="CN55">
        <v>0</v>
      </c>
      <c r="CO55">
        <v>2.157</v>
      </c>
      <c r="CP55">
        <v>4.2765000000000004</v>
      </c>
      <c r="CQ55">
        <v>0</v>
      </c>
      <c r="CR55">
        <v>0.68765399999999999</v>
      </c>
      <c r="CS55">
        <v>2.24878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67.202100000000002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300.85379999999998</v>
      </c>
      <c r="L56">
        <v>2.1231</v>
      </c>
      <c r="M56">
        <v>94.39</v>
      </c>
      <c r="N56">
        <v>120.65625</v>
      </c>
      <c r="O56">
        <v>63.239061999999997</v>
      </c>
      <c r="P56">
        <v>139.31129999999999</v>
      </c>
      <c r="Q56">
        <v>0</v>
      </c>
      <c r="R56">
        <v>11.524419999999999</v>
      </c>
      <c r="S56">
        <v>14.226656</v>
      </c>
      <c r="T56">
        <v>0</v>
      </c>
      <c r="U56">
        <v>348.97500000000002</v>
      </c>
      <c r="V56">
        <v>15.463198999999999</v>
      </c>
      <c r="W56">
        <v>46.399079999999998</v>
      </c>
      <c r="X56">
        <v>132.26089999999999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1.351</v>
      </c>
      <c r="AE56">
        <v>0</v>
      </c>
      <c r="AF56">
        <v>0</v>
      </c>
      <c r="AG56">
        <v>41.614199999999997</v>
      </c>
      <c r="AH56">
        <v>0</v>
      </c>
      <c r="AI56">
        <v>0</v>
      </c>
      <c r="AJ56">
        <v>0</v>
      </c>
      <c r="AK56">
        <v>52.999200000000002</v>
      </c>
      <c r="AL56">
        <v>2.3239999999999998</v>
      </c>
      <c r="AM56">
        <v>0</v>
      </c>
      <c r="AN56">
        <v>0.44689000000000001</v>
      </c>
      <c r="AO56">
        <v>7.6440000000000001</v>
      </c>
      <c r="AP56">
        <v>9.6074999999999999</v>
      </c>
      <c r="AQ56">
        <v>0</v>
      </c>
      <c r="AR56">
        <v>5.52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67.202100000000002</v>
      </c>
      <c r="BA56">
        <f t="shared" si="1"/>
        <v>1498.5092569999997</v>
      </c>
      <c r="BB56">
        <v>53</v>
      </c>
      <c r="BD56">
        <v>6.48</v>
      </c>
      <c r="BE56">
        <v>1.92</v>
      </c>
      <c r="BF56">
        <v>2.21</v>
      </c>
      <c r="BG56">
        <v>1.79</v>
      </c>
      <c r="BH56">
        <v>3.15</v>
      </c>
      <c r="BI56">
        <v>0.98</v>
      </c>
      <c r="BJ56">
        <v>1.36</v>
      </c>
      <c r="BK56">
        <v>1.84</v>
      </c>
      <c r="BL56">
        <v>1.1000000000000001</v>
      </c>
      <c r="BM56">
        <v>0.12</v>
      </c>
      <c r="BN56">
        <v>2.34</v>
      </c>
      <c r="BO56">
        <v>1.89</v>
      </c>
      <c r="BP56">
        <v>0.26</v>
      </c>
      <c r="BQ56">
        <v>1.98</v>
      </c>
      <c r="BR56">
        <v>2.1800000000000002</v>
      </c>
      <c r="BS56">
        <v>1.62</v>
      </c>
      <c r="BT56">
        <v>2.8932340000000001</v>
      </c>
      <c r="BU56">
        <v>1.3481259999999999</v>
      </c>
      <c r="BV56">
        <v>2.4075000000000002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1.339218</v>
      </c>
      <c r="CM56">
        <v>3.5355379999999998</v>
      </c>
      <c r="CN56">
        <v>0</v>
      </c>
      <c r="CO56">
        <v>2.157</v>
      </c>
      <c r="CP56">
        <v>4.2765000000000004</v>
      </c>
      <c r="CQ56">
        <v>0</v>
      </c>
      <c r="CR56">
        <v>0.68765399999999999</v>
      </c>
      <c r="CS56">
        <v>2.24878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67.202100000000002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300.85379999999998</v>
      </c>
      <c r="L57">
        <v>2.1231</v>
      </c>
      <c r="M57">
        <v>94.39</v>
      </c>
      <c r="N57">
        <v>120.65625</v>
      </c>
      <c r="O57">
        <v>63.239061999999997</v>
      </c>
      <c r="P57">
        <v>139.31129999999999</v>
      </c>
      <c r="Q57">
        <v>0</v>
      </c>
      <c r="R57">
        <v>11.524419999999999</v>
      </c>
      <c r="S57">
        <v>14.226656</v>
      </c>
      <c r="T57">
        <v>0</v>
      </c>
      <c r="U57">
        <v>348.97500000000002</v>
      </c>
      <c r="V57">
        <v>15.463198999999999</v>
      </c>
      <c r="W57">
        <v>46.399079999999998</v>
      </c>
      <c r="X57">
        <v>132.26089999999999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1.351</v>
      </c>
      <c r="AE57">
        <v>15.756</v>
      </c>
      <c r="AF57">
        <v>0</v>
      </c>
      <c r="AG57">
        <v>41.614199999999997</v>
      </c>
      <c r="AH57">
        <v>19.34</v>
      </c>
      <c r="AI57">
        <v>0</v>
      </c>
      <c r="AJ57">
        <v>0</v>
      </c>
      <c r="AK57">
        <v>52.999200000000002</v>
      </c>
      <c r="AL57">
        <v>2.3239999999999998</v>
      </c>
      <c r="AM57">
        <v>0</v>
      </c>
      <c r="AN57">
        <v>0.44689000000000001</v>
      </c>
      <c r="AO57">
        <v>7.6440000000000001</v>
      </c>
      <c r="AP57">
        <v>9.6074999999999999</v>
      </c>
      <c r="AQ57">
        <v>0</v>
      </c>
      <c r="AR57">
        <v>5.52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67.326599999999999</v>
      </c>
      <c r="BA57">
        <f t="shared" si="1"/>
        <v>1533.7297569999998</v>
      </c>
      <c r="BB57">
        <v>54</v>
      </c>
      <c r="BD57">
        <v>6.48</v>
      </c>
      <c r="BE57">
        <v>1.92</v>
      </c>
      <c r="BF57">
        <v>2.21</v>
      </c>
      <c r="BG57">
        <v>1.79</v>
      </c>
      <c r="BH57">
        <v>3.15</v>
      </c>
      <c r="BI57">
        <v>0.98</v>
      </c>
      <c r="BJ57">
        <v>1.43</v>
      </c>
      <c r="BK57">
        <v>1.84</v>
      </c>
      <c r="BL57">
        <v>1.05</v>
      </c>
      <c r="BM57">
        <v>0.12</v>
      </c>
      <c r="BN57">
        <v>2.34</v>
      </c>
      <c r="BO57">
        <v>1.89</v>
      </c>
      <c r="BP57">
        <v>0.26</v>
      </c>
      <c r="BQ57">
        <v>1.98</v>
      </c>
      <c r="BR57">
        <v>2.1800000000000002</v>
      </c>
      <c r="BS57">
        <v>1.62</v>
      </c>
      <c r="BT57">
        <v>2.8932340000000001</v>
      </c>
      <c r="BU57">
        <v>1.3481259999999999</v>
      </c>
      <c r="BV57">
        <v>2.4075000000000002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1.339218</v>
      </c>
      <c r="CM57">
        <v>3.5355379999999998</v>
      </c>
      <c r="CN57">
        <v>0</v>
      </c>
      <c r="CO57">
        <v>2.157</v>
      </c>
      <c r="CP57">
        <v>4.2765000000000004</v>
      </c>
      <c r="CQ57">
        <v>0</v>
      </c>
      <c r="CR57">
        <v>0.68765399999999999</v>
      </c>
      <c r="CS57">
        <v>2.24878</v>
      </c>
      <c r="CT57">
        <v>0</v>
      </c>
      <c r="CU57">
        <v>0</v>
      </c>
      <c r="CV57">
        <v>0.1045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67.326599999999999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300.85379999999998</v>
      </c>
      <c r="L58">
        <v>2.1231</v>
      </c>
      <c r="M58">
        <v>94.39</v>
      </c>
      <c r="N58">
        <v>120.65625</v>
      </c>
      <c r="O58">
        <v>63.239061999999997</v>
      </c>
      <c r="P58">
        <v>139.31129999999999</v>
      </c>
      <c r="Q58">
        <v>0</v>
      </c>
      <c r="R58">
        <v>11.524419999999999</v>
      </c>
      <c r="S58">
        <v>14.226656</v>
      </c>
      <c r="T58">
        <v>0</v>
      </c>
      <c r="U58">
        <v>348.97500000000002</v>
      </c>
      <c r="V58">
        <v>15.463198999999999</v>
      </c>
      <c r="W58">
        <v>46.399079999999998</v>
      </c>
      <c r="X58">
        <v>132.26089999999999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1.351</v>
      </c>
      <c r="AE58">
        <v>15.756</v>
      </c>
      <c r="AF58">
        <v>0</v>
      </c>
      <c r="AG58">
        <v>41.614199999999997</v>
      </c>
      <c r="AH58">
        <v>19.34</v>
      </c>
      <c r="AI58">
        <v>0</v>
      </c>
      <c r="AJ58">
        <v>0</v>
      </c>
      <c r="AK58">
        <v>52.999200000000002</v>
      </c>
      <c r="AL58">
        <v>2.3239999999999998</v>
      </c>
      <c r="AM58">
        <v>0</v>
      </c>
      <c r="AN58">
        <v>0.44689000000000001</v>
      </c>
      <c r="AO58">
        <v>7.6440000000000001</v>
      </c>
      <c r="AP58">
        <v>9.6074999999999999</v>
      </c>
      <c r="AQ58">
        <v>0</v>
      </c>
      <c r="AR58">
        <v>5.52</v>
      </c>
      <c r="AS58">
        <v>5.3807999999999998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67.426599999999993</v>
      </c>
      <c r="BA58">
        <f t="shared" si="1"/>
        <v>1533.8297569999997</v>
      </c>
      <c r="BB58">
        <v>55</v>
      </c>
      <c r="BD58">
        <v>6.48</v>
      </c>
      <c r="BE58">
        <v>1.92</v>
      </c>
      <c r="BF58">
        <v>2.21</v>
      </c>
      <c r="BG58">
        <v>1.79</v>
      </c>
      <c r="BH58">
        <v>3.15</v>
      </c>
      <c r="BI58">
        <v>0.98</v>
      </c>
      <c r="BJ58">
        <v>1.43</v>
      </c>
      <c r="BK58">
        <v>1.84</v>
      </c>
      <c r="BL58">
        <v>1.1499999999999999</v>
      </c>
      <c r="BM58">
        <v>0.12</v>
      </c>
      <c r="BN58">
        <v>2.34</v>
      </c>
      <c r="BO58">
        <v>1.89</v>
      </c>
      <c r="BP58">
        <v>0.26</v>
      </c>
      <c r="BQ58">
        <v>1.98</v>
      </c>
      <c r="BR58">
        <v>2.1800000000000002</v>
      </c>
      <c r="BS58">
        <v>1.62</v>
      </c>
      <c r="BT58">
        <v>2.8932340000000001</v>
      </c>
      <c r="BU58">
        <v>1.3481259999999999</v>
      </c>
      <c r="BV58">
        <v>2.4075000000000002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1.339218</v>
      </c>
      <c r="CM58">
        <v>3.5355379999999998</v>
      </c>
      <c r="CN58">
        <v>0</v>
      </c>
      <c r="CO58">
        <v>2.157</v>
      </c>
      <c r="CP58">
        <v>4.2765000000000004</v>
      </c>
      <c r="CQ58">
        <v>0</v>
      </c>
      <c r="CR58">
        <v>0.68765399999999999</v>
      </c>
      <c r="CS58">
        <v>2.24878</v>
      </c>
      <c r="CT58">
        <v>0</v>
      </c>
      <c r="CU58">
        <v>0</v>
      </c>
      <c r="CV58">
        <v>0.1045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67.426599999999993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300.85379999999998</v>
      </c>
      <c r="L59">
        <v>2.1231</v>
      </c>
      <c r="M59">
        <v>94.39</v>
      </c>
      <c r="N59">
        <v>120.65625</v>
      </c>
      <c r="O59">
        <v>63.239061999999997</v>
      </c>
      <c r="P59">
        <v>139.31129999999999</v>
      </c>
      <c r="Q59">
        <v>0</v>
      </c>
      <c r="R59">
        <v>11.524419999999999</v>
      </c>
      <c r="S59">
        <v>14.226656</v>
      </c>
      <c r="T59">
        <v>0</v>
      </c>
      <c r="U59">
        <v>348.97500000000002</v>
      </c>
      <c r="V59">
        <v>15.463198999999999</v>
      </c>
      <c r="W59">
        <v>46.399079999999998</v>
      </c>
      <c r="X59">
        <v>132.26089999999999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15.756</v>
      </c>
      <c r="AF59">
        <v>0</v>
      </c>
      <c r="AG59">
        <v>41.614199999999997</v>
      </c>
      <c r="AH59">
        <v>19.34</v>
      </c>
      <c r="AI59">
        <v>0</v>
      </c>
      <c r="AJ59">
        <v>0</v>
      </c>
      <c r="AK59">
        <v>52.999200000000002</v>
      </c>
      <c r="AL59">
        <v>2.3239999999999998</v>
      </c>
      <c r="AM59">
        <v>0</v>
      </c>
      <c r="AN59">
        <v>0.44689000000000001</v>
      </c>
      <c r="AO59">
        <v>7.6440000000000001</v>
      </c>
      <c r="AP59">
        <v>9.6074999999999999</v>
      </c>
      <c r="AQ59">
        <v>0</v>
      </c>
      <c r="AR59">
        <v>5.52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67.406599999999997</v>
      </c>
      <c r="BA59">
        <f t="shared" si="1"/>
        <v>1541.7806569999996</v>
      </c>
      <c r="BB59">
        <v>56</v>
      </c>
      <c r="BD59">
        <v>6.48</v>
      </c>
      <c r="BE59">
        <v>1.92</v>
      </c>
      <c r="BF59">
        <v>2.21</v>
      </c>
      <c r="BG59">
        <v>1.79</v>
      </c>
      <c r="BH59">
        <v>3.15</v>
      </c>
      <c r="BI59">
        <v>0.96</v>
      </c>
      <c r="BJ59">
        <v>1.43</v>
      </c>
      <c r="BK59">
        <v>1.84</v>
      </c>
      <c r="BL59">
        <v>1.1499999999999999</v>
      </c>
      <c r="BM59">
        <v>0.12</v>
      </c>
      <c r="BN59">
        <v>2.34</v>
      </c>
      <c r="BO59">
        <v>1.89</v>
      </c>
      <c r="BP59">
        <v>0.26</v>
      </c>
      <c r="BQ59">
        <v>1.98</v>
      </c>
      <c r="BR59">
        <v>2.1800000000000002</v>
      </c>
      <c r="BS59">
        <v>1.62</v>
      </c>
      <c r="BT59">
        <v>2.8932340000000001</v>
      </c>
      <c r="BU59">
        <v>1.3481259999999999</v>
      </c>
      <c r="BV59">
        <v>2.4075000000000002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1.339218</v>
      </c>
      <c r="CM59">
        <v>3.5355379999999998</v>
      </c>
      <c r="CN59">
        <v>0</v>
      </c>
      <c r="CO59">
        <v>2.157</v>
      </c>
      <c r="CP59">
        <v>4.2765000000000004</v>
      </c>
      <c r="CQ59">
        <v>0</v>
      </c>
      <c r="CR59">
        <v>0.68765399999999999</v>
      </c>
      <c r="CS59">
        <v>2.24878</v>
      </c>
      <c r="CT59">
        <v>0</v>
      </c>
      <c r="CU59">
        <v>0</v>
      </c>
      <c r="CV59">
        <v>0.1045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67.406599999999997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300.85379999999998</v>
      </c>
      <c r="L60">
        <v>2.1231</v>
      </c>
      <c r="M60">
        <v>94.39</v>
      </c>
      <c r="N60">
        <v>120.65625</v>
      </c>
      <c r="O60">
        <v>63.239061999999997</v>
      </c>
      <c r="P60">
        <v>139.31129999999999</v>
      </c>
      <c r="Q60">
        <v>0</v>
      </c>
      <c r="R60">
        <v>11.524419999999999</v>
      </c>
      <c r="S60">
        <v>14.226656</v>
      </c>
      <c r="T60">
        <v>0</v>
      </c>
      <c r="U60">
        <v>348.97500000000002</v>
      </c>
      <c r="V60">
        <v>15.463198999999999</v>
      </c>
      <c r="W60">
        <v>46.399079999999998</v>
      </c>
      <c r="X60">
        <v>132.26089999999999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15.756</v>
      </c>
      <c r="AF60">
        <v>0</v>
      </c>
      <c r="AG60">
        <v>41.614199999999997</v>
      </c>
      <c r="AH60">
        <v>19.34</v>
      </c>
      <c r="AI60">
        <v>0</v>
      </c>
      <c r="AJ60">
        <v>0</v>
      </c>
      <c r="AK60">
        <v>52.999200000000002</v>
      </c>
      <c r="AL60">
        <v>2.3239999999999998</v>
      </c>
      <c r="AM60">
        <v>0</v>
      </c>
      <c r="AN60">
        <v>0.44689000000000001</v>
      </c>
      <c r="AO60">
        <v>7.6440000000000001</v>
      </c>
      <c r="AP60">
        <v>9.6074999999999999</v>
      </c>
      <c r="AQ60">
        <v>0</v>
      </c>
      <c r="AR60">
        <v>5.52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67.306600000000003</v>
      </c>
      <c r="BA60">
        <f t="shared" si="1"/>
        <v>1541.6806569999994</v>
      </c>
      <c r="BB60">
        <v>57</v>
      </c>
      <c r="BD60">
        <v>6.48</v>
      </c>
      <c r="BE60">
        <v>1.92</v>
      </c>
      <c r="BF60">
        <v>2.21</v>
      </c>
      <c r="BG60">
        <v>1.79</v>
      </c>
      <c r="BH60">
        <v>3.15</v>
      </c>
      <c r="BI60">
        <v>0.96</v>
      </c>
      <c r="BJ60">
        <v>1.43</v>
      </c>
      <c r="BK60">
        <v>1.84</v>
      </c>
      <c r="BL60">
        <v>1.05</v>
      </c>
      <c r="BM60">
        <v>0.12</v>
      </c>
      <c r="BN60">
        <v>2.34</v>
      </c>
      <c r="BO60">
        <v>1.89</v>
      </c>
      <c r="BP60">
        <v>0.26</v>
      </c>
      <c r="BQ60">
        <v>1.98</v>
      </c>
      <c r="BR60">
        <v>2.1800000000000002</v>
      </c>
      <c r="BS60">
        <v>1.62</v>
      </c>
      <c r="BT60">
        <v>2.8932340000000001</v>
      </c>
      <c r="BU60">
        <v>1.3481259999999999</v>
      </c>
      <c r="BV60">
        <v>2.4075000000000002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1.339218</v>
      </c>
      <c r="CM60">
        <v>3.5355379999999998</v>
      </c>
      <c r="CN60">
        <v>0</v>
      </c>
      <c r="CO60">
        <v>2.157</v>
      </c>
      <c r="CP60">
        <v>4.2765000000000004</v>
      </c>
      <c r="CQ60">
        <v>0</v>
      </c>
      <c r="CR60">
        <v>0.68765399999999999</v>
      </c>
      <c r="CS60">
        <v>2.24878</v>
      </c>
      <c r="CT60">
        <v>0</v>
      </c>
      <c r="CU60">
        <v>0</v>
      </c>
      <c r="CV60">
        <v>0.1045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67.306600000000003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300.85379999999998</v>
      </c>
      <c r="L61">
        <v>2.1231</v>
      </c>
      <c r="M61">
        <v>94.39</v>
      </c>
      <c r="N61">
        <v>120.65625</v>
      </c>
      <c r="O61">
        <v>63.239061999999997</v>
      </c>
      <c r="P61">
        <v>139.31129999999999</v>
      </c>
      <c r="Q61">
        <v>0</v>
      </c>
      <c r="R61">
        <v>10.588793000000001</v>
      </c>
      <c r="S61">
        <v>12.752132</v>
      </c>
      <c r="T61">
        <v>0</v>
      </c>
      <c r="U61">
        <v>348.97500000000002</v>
      </c>
      <c r="V61">
        <v>15.463198999999999</v>
      </c>
      <c r="W61">
        <v>46.399079999999998</v>
      </c>
      <c r="X61">
        <v>126.26090000000001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18.643799999999999</v>
      </c>
      <c r="AE61">
        <v>15.756</v>
      </c>
      <c r="AF61">
        <v>0</v>
      </c>
      <c r="AG61">
        <v>41.614199999999997</v>
      </c>
      <c r="AH61">
        <v>19.34</v>
      </c>
      <c r="AI61">
        <v>0</v>
      </c>
      <c r="AJ61">
        <v>0</v>
      </c>
      <c r="AK61">
        <v>52.999200000000002</v>
      </c>
      <c r="AL61">
        <v>2.3239999999999998</v>
      </c>
      <c r="AM61">
        <v>0</v>
      </c>
      <c r="AN61">
        <v>0.44689000000000001</v>
      </c>
      <c r="AO61">
        <v>7.6440000000000001</v>
      </c>
      <c r="AP61">
        <v>9.6074999999999999</v>
      </c>
      <c r="AQ61">
        <v>0</v>
      </c>
      <c r="AR61">
        <v>5.52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67.411590999999987</v>
      </c>
      <c r="BA61">
        <f t="shared" si="1"/>
        <v>1542.6973969999997</v>
      </c>
      <c r="BB61">
        <v>58</v>
      </c>
      <c r="BD61">
        <v>6.48</v>
      </c>
      <c r="BE61">
        <v>1.92</v>
      </c>
      <c r="BF61">
        <v>2.21</v>
      </c>
      <c r="BG61">
        <v>1.79</v>
      </c>
      <c r="BH61">
        <v>3.15</v>
      </c>
      <c r="BI61">
        <v>0.96</v>
      </c>
      <c r="BJ61">
        <v>1.32</v>
      </c>
      <c r="BK61">
        <v>1.84</v>
      </c>
      <c r="BL61">
        <v>1.07</v>
      </c>
      <c r="BM61">
        <v>0.12</v>
      </c>
      <c r="BN61">
        <v>2.34</v>
      </c>
      <c r="BO61">
        <v>1.89</v>
      </c>
      <c r="BP61">
        <v>0.26</v>
      </c>
      <c r="BQ61">
        <v>1.98</v>
      </c>
      <c r="BR61">
        <v>2.1800000000000002</v>
      </c>
      <c r="BS61">
        <v>1.62</v>
      </c>
      <c r="BT61">
        <v>2.8932340000000001</v>
      </c>
      <c r="BU61">
        <v>1.3481259999999999</v>
      </c>
      <c r="BV61">
        <v>2.4075000000000002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1.5342089999999999</v>
      </c>
      <c r="CM61">
        <v>3.5355379999999998</v>
      </c>
      <c r="CN61">
        <v>0</v>
      </c>
      <c r="CO61">
        <v>2.157</v>
      </c>
      <c r="CP61">
        <v>4.2765000000000004</v>
      </c>
      <c r="CQ61">
        <v>0</v>
      </c>
      <c r="CR61">
        <v>0.68765399999999999</v>
      </c>
      <c r="CS61">
        <v>2.24878</v>
      </c>
      <c r="CT61">
        <v>0</v>
      </c>
      <c r="CU61">
        <v>0</v>
      </c>
      <c r="CV61">
        <v>0.1045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67.411590999999987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300.85379999999998</v>
      </c>
      <c r="L62">
        <v>2.1231</v>
      </c>
      <c r="M62">
        <v>94.39</v>
      </c>
      <c r="N62">
        <v>120.65625</v>
      </c>
      <c r="O62">
        <v>63.239061999999997</v>
      </c>
      <c r="P62">
        <v>139.31129999999999</v>
      </c>
      <c r="Q62">
        <v>0</v>
      </c>
      <c r="R62">
        <v>10.588793000000001</v>
      </c>
      <c r="S62">
        <v>12.752132</v>
      </c>
      <c r="T62">
        <v>0</v>
      </c>
      <c r="U62">
        <v>348.97500000000002</v>
      </c>
      <c r="V62">
        <v>15.463198999999999</v>
      </c>
      <c r="W62">
        <v>46.399079999999998</v>
      </c>
      <c r="X62">
        <v>126.26090000000001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18.643799999999999</v>
      </c>
      <c r="AE62">
        <v>15.756</v>
      </c>
      <c r="AF62">
        <v>0</v>
      </c>
      <c r="AG62">
        <v>41.614199999999997</v>
      </c>
      <c r="AH62">
        <v>21.274000000000001</v>
      </c>
      <c r="AI62">
        <v>0</v>
      </c>
      <c r="AJ62">
        <v>0</v>
      </c>
      <c r="AK62">
        <v>52.999200000000002</v>
      </c>
      <c r="AL62">
        <v>2.3239999999999998</v>
      </c>
      <c r="AM62">
        <v>0</v>
      </c>
      <c r="AN62">
        <v>0.44689000000000001</v>
      </c>
      <c r="AO62">
        <v>7.6440000000000001</v>
      </c>
      <c r="AP62">
        <v>9.6074999999999999</v>
      </c>
      <c r="AQ62">
        <v>0</v>
      </c>
      <c r="AR62">
        <v>5.52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67.402990999999986</v>
      </c>
      <c r="BA62">
        <f t="shared" si="1"/>
        <v>1544.6227969999998</v>
      </c>
      <c r="BB62">
        <v>59</v>
      </c>
      <c r="BD62">
        <v>6.48</v>
      </c>
      <c r="BE62">
        <v>1.92</v>
      </c>
      <c r="BF62">
        <v>2.21</v>
      </c>
      <c r="BG62">
        <v>1.79</v>
      </c>
      <c r="BH62">
        <v>3.15</v>
      </c>
      <c r="BI62">
        <v>0.96</v>
      </c>
      <c r="BJ62">
        <v>1.3</v>
      </c>
      <c r="BK62">
        <v>1.84</v>
      </c>
      <c r="BL62">
        <v>1.07</v>
      </c>
      <c r="BM62">
        <v>0.12</v>
      </c>
      <c r="BN62">
        <v>2.34</v>
      </c>
      <c r="BO62">
        <v>1.89</v>
      </c>
      <c r="BP62">
        <v>0.26</v>
      </c>
      <c r="BQ62">
        <v>1.98</v>
      </c>
      <c r="BR62">
        <v>2.1800000000000002</v>
      </c>
      <c r="BS62">
        <v>1.62</v>
      </c>
      <c r="BT62">
        <v>2.8932340000000001</v>
      </c>
      <c r="BU62">
        <v>1.3481259999999999</v>
      </c>
      <c r="BV62">
        <v>2.4075000000000002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1.5342089999999999</v>
      </c>
      <c r="CM62">
        <v>3.5355379999999998</v>
      </c>
      <c r="CN62">
        <v>0</v>
      </c>
      <c r="CO62">
        <v>2.157</v>
      </c>
      <c r="CP62">
        <v>4.2765000000000004</v>
      </c>
      <c r="CQ62">
        <v>0</v>
      </c>
      <c r="CR62">
        <v>0.68765399999999999</v>
      </c>
      <c r="CS62">
        <v>2.24878</v>
      </c>
      <c r="CT62">
        <v>0</v>
      </c>
      <c r="CU62">
        <v>0</v>
      </c>
      <c r="CV62">
        <v>0.1159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67.402990999999986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300.85379999999998</v>
      </c>
      <c r="L63">
        <v>2.1231</v>
      </c>
      <c r="M63">
        <v>94.39</v>
      </c>
      <c r="N63">
        <v>120.65625</v>
      </c>
      <c r="O63">
        <v>63.239061999999997</v>
      </c>
      <c r="P63">
        <v>139.31129999999999</v>
      </c>
      <c r="Q63">
        <v>0</v>
      </c>
      <c r="R63">
        <v>10.588793000000001</v>
      </c>
      <c r="S63">
        <v>12.752132</v>
      </c>
      <c r="T63">
        <v>0</v>
      </c>
      <c r="U63">
        <v>348.97500000000002</v>
      </c>
      <c r="V63">
        <v>15.463198999999999</v>
      </c>
      <c r="W63">
        <v>46.399079999999998</v>
      </c>
      <c r="X63">
        <v>126.26090000000001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18.643799999999999</v>
      </c>
      <c r="AE63">
        <v>15.756</v>
      </c>
      <c r="AF63">
        <v>9.0630000000000006</v>
      </c>
      <c r="AG63">
        <v>41.614199999999997</v>
      </c>
      <c r="AH63">
        <v>44.385300000000001</v>
      </c>
      <c r="AI63">
        <v>0</v>
      </c>
      <c r="AJ63">
        <v>0</v>
      </c>
      <c r="AK63">
        <v>52.999200000000002</v>
      </c>
      <c r="AL63">
        <v>2.3239999999999998</v>
      </c>
      <c r="AM63">
        <v>0</v>
      </c>
      <c r="AN63">
        <v>0.44689000000000001</v>
      </c>
      <c r="AO63">
        <v>7.6440000000000001</v>
      </c>
      <c r="AP63">
        <v>9.6074999999999999</v>
      </c>
      <c r="AQ63">
        <v>0</v>
      </c>
      <c r="AR63">
        <v>5.52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67.669341000000003</v>
      </c>
      <c r="BA63">
        <f t="shared" si="1"/>
        <v>1577.0634469999998</v>
      </c>
      <c r="BB63">
        <v>60</v>
      </c>
      <c r="BD63">
        <v>6.48</v>
      </c>
      <c r="BE63">
        <v>1.92</v>
      </c>
      <c r="BF63">
        <v>2.21</v>
      </c>
      <c r="BG63">
        <v>1.79</v>
      </c>
      <c r="BH63">
        <v>3.15</v>
      </c>
      <c r="BI63">
        <v>0.96</v>
      </c>
      <c r="BJ63">
        <v>1.3</v>
      </c>
      <c r="BK63">
        <v>1.84</v>
      </c>
      <c r="BL63">
        <v>1.07</v>
      </c>
      <c r="BM63">
        <v>0.12</v>
      </c>
      <c r="BN63">
        <v>2.34</v>
      </c>
      <c r="BO63">
        <v>1.89</v>
      </c>
      <c r="BP63">
        <v>0.26</v>
      </c>
      <c r="BQ63">
        <v>1.98</v>
      </c>
      <c r="BR63">
        <v>2.1800000000000002</v>
      </c>
      <c r="BS63">
        <v>1.62</v>
      </c>
      <c r="BT63">
        <v>2.8932340000000001</v>
      </c>
      <c r="BU63">
        <v>1.3481259999999999</v>
      </c>
      <c r="BV63">
        <v>2.4075000000000002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1.6770590000000001</v>
      </c>
      <c r="CM63">
        <v>3.5355379999999998</v>
      </c>
      <c r="CN63">
        <v>0</v>
      </c>
      <c r="CO63">
        <v>2.157</v>
      </c>
      <c r="CP63">
        <v>4.2765000000000004</v>
      </c>
      <c r="CQ63">
        <v>0</v>
      </c>
      <c r="CR63">
        <v>0.68765399999999999</v>
      </c>
      <c r="CS63">
        <v>2.24878</v>
      </c>
      <c r="CT63">
        <v>0</v>
      </c>
      <c r="CU63">
        <v>0</v>
      </c>
      <c r="CV63">
        <v>0.2394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67.669341000000003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300.85379999999998</v>
      </c>
      <c r="L64">
        <v>2.1231</v>
      </c>
      <c r="M64">
        <v>94.39</v>
      </c>
      <c r="N64">
        <v>120.65625</v>
      </c>
      <c r="O64">
        <v>63.239061999999997</v>
      </c>
      <c r="P64">
        <v>139.31129999999999</v>
      </c>
      <c r="Q64">
        <v>0</v>
      </c>
      <c r="R64">
        <v>10.588793000000001</v>
      </c>
      <c r="S64">
        <v>12.752132</v>
      </c>
      <c r="T64">
        <v>0</v>
      </c>
      <c r="U64">
        <v>348.97500000000002</v>
      </c>
      <c r="V64">
        <v>15.463198999999999</v>
      </c>
      <c r="W64">
        <v>46.399079999999998</v>
      </c>
      <c r="X64">
        <v>126.26090000000001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18.643799999999999</v>
      </c>
      <c r="AE64">
        <v>15.756</v>
      </c>
      <c r="AF64">
        <v>9.0630000000000006</v>
      </c>
      <c r="AG64">
        <v>41.614199999999997</v>
      </c>
      <c r="AH64">
        <v>47.769799999999996</v>
      </c>
      <c r="AI64">
        <v>0</v>
      </c>
      <c r="AJ64">
        <v>0</v>
      </c>
      <c r="AK64">
        <v>52.999200000000002</v>
      </c>
      <c r="AL64">
        <v>2.3239999999999998</v>
      </c>
      <c r="AM64">
        <v>0</v>
      </c>
      <c r="AN64">
        <v>0.44689000000000001</v>
      </c>
      <c r="AO64">
        <v>7.6440000000000001</v>
      </c>
      <c r="AP64">
        <v>9.6074999999999999</v>
      </c>
      <c r="AQ64">
        <v>0</v>
      </c>
      <c r="AR64">
        <v>5.52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67.688340999999994</v>
      </c>
      <c r="BA64">
        <f t="shared" si="1"/>
        <v>1580.4669469999999</v>
      </c>
      <c r="BB64">
        <v>61</v>
      </c>
      <c r="BD64">
        <v>6.48</v>
      </c>
      <c r="BE64">
        <v>1.92</v>
      </c>
      <c r="BF64">
        <v>2.21</v>
      </c>
      <c r="BG64">
        <v>1.79</v>
      </c>
      <c r="BH64">
        <v>3.15</v>
      </c>
      <c r="BI64">
        <v>0.96</v>
      </c>
      <c r="BJ64">
        <v>1.3</v>
      </c>
      <c r="BK64">
        <v>1.84</v>
      </c>
      <c r="BL64">
        <v>1.07</v>
      </c>
      <c r="BM64">
        <v>0.12</v>
      </c>
      <c r="BN64">
        <v>2.34</v>
      </c>
      <c r="BO64">
        <v>1.89</v>
      </c>
      <c r="BP64">
        <v>0.26</v>
      </c>
      <c r="BQ64">
        <v>1.98</v>
      </c>
      <c r="BR64">
        <v>2.1800000000000002</v>
      </c>
      <c r="BS64">
        <v>1.62</v>
      </c>
      <c r="BT64">
        <v>2.8932340000000001</v>
      </c>
      <c r="BU64">
        <v>1.3481259999999999</v>
      </c>
      <c r="BV64">
        <v>2.4075000000000002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1.6770590000000001</v>
      </c>
      <c r="CM64">
        <v>3.5355379999999998</v>
      </c>
      <c r="CN64">
        <v>0</v>
      </c>
      <c r="CO64">
        <v>2.157</v>
      </c>
      <c r="CP64">
        <v>4.2765000000000004</v>
      </c>
      <c r="CQ64">
        <v>0</v>
      </c>
      <c r="CR64">
        <v>0.68765399999999999</v>
      </c>
      <c r="CS64">
        <v>2.24878</v>
      </c>
      <c r="CT64">
        <v>0</v>
      </c>
      <c r="CU64">
        <v>0</v>
      </c>
      <c r="CV64">
        <v>0.25840000000000002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67.688340999999994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7.58</v>
      </c>
      <c r="H65">
        <v>0</v>
      </c>
      <c r="I65">
        <v>0</v>
      </c>
      <c r="J65">
        <v>0</v>
      </c>
      <c r="K65">
        <v>343.37020000000001</v>
      </c>
      <c r="L65">
        <v>2.1231</v>
      </c>
      <c r="M65">
        <v>94.39</v>
      </c>
      <c r="N65">
        <v>120.65625</v>
      </c>
      <c r="O65">
        <v>63.239061999999997</v>
      </c>
      <c r="P65">
        <v>139.31129999999999</v>
      </c>
      <c r="Q65">
        <v>0</v>
      </c>
      <c r="R65">
        <v>10.572336</v>
      </c>
      <c r="S65">
        <v>12.727747000000001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126.26090000000001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18.643799999999999</v>
      </c>
      <c r="AE65">
        <v>15.756</v>
      </c>
      <c r="AF65">
        <v>9.0630000000000006</v>
      </c>
      <c r="AG65">
        <v>41.614199999999997</v>
      </c>
      <c r="AH65">
        <v>47.769799999999996</v>
      </c>
      <c r="AI65">
        <v>0</v>
      </c>
      <c r="AJ65">
        <v>0</v>
      </c>
      <c r="AK65">
        <v>52.999200000000002</v>
      </c>
      <c r="AL65">
        <v>2.3239999999999998</v>
      </c>
      <c r="AM65">
        <v>0</v>
      </c>
      <c r="AN65">
        <v>0.44689000000000001</v>
      </c>
      <c r="AO65">
        <v>7.6440000000000001</v>
      </c>
      <c r="AP65">
        <v>8.9670000000000005</v>
      </c>
      <c r="AQ65">
        <v>0</v>
      </c>
      <c r="AR65">
        <v>3.3119999999999998</v>
      </c>
      <c r="AS65">
        <v>5.3807999999999998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67.861190999999991</v>
      </c>
      <c r="BA65">
        <f t="shared" si="1"/>
        <v>1633.1155059999996</v>
      </c>
      <c r="BB65">
        <v>62</v>
      </c>
      <c r="BD65">
        <v>6.48</v>
      </c>
      <c r="BE65">
        <v>1.92</v>
      </c>
      <c r="BF65">
        <v>2.21</v>
      </c>
      <c r="BG65">
        <v>1.79</v>
      </c>
      <c r="BH65">
        <v>3.15</v>
      </c>
      <c r="BI65">
        <v>0.96</v>
      </c>
      <c r="BJ65">
        <v>1.3</v>
      </c>
      <c r="BK65">
        <v>1.84</v>
      </c>
      <c r="BL65">
        <v>1.1000000000000001</v>
      </c>
      <c r="BM65">
        <v>0.12</v>
      </c>
      <c r="BN65">
        <v>2.34</v>
      </c>
      <c r="BO65">
        <v>1.89</v>
      </c>
      <c r="BP65">
        <v>0.26</v>
      </c>
      <c r="BQ65">
        <v>1.98</v>
      </c>
      <c r="BR65">
        <v>2.1800000000000002</v>
      </c>
      <c r="BS65">
        <v>1.62</v>
      </c>
      <c r="BT65">
        <v>2.8932340000000001</v>
      </c>
      <c r="BU65">
        <v>1.3481259999999999</v>
      </c>
      <c r="BV65">
        <v>2.4075000000000002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1.819909</v>
      </c>
      <c r="CM65">
        <v>3.5355379999999998</v>
      </c>
      <c r="CN65">
        <v>0</v>
      </c>
      <c r="CO65">
        <v>2.157</v>
      </c>
      <c r="CP65">
        <v>4.2765000000000004</v>
      </c>
      <c r="CQ65">
        <v>0</v>
      </c>
      <c r="CR65">
        <v>0.68765399999999999</v>
      </c>
      <c r="CS65">
        <v>2.24878</v>
      </c>
      <c r="CT65">
        <v>0</v>
      </c>
      <c r="CU65">
        <v>0</v>
      </c>
      <c r="CV65">
        <v>0.25840000000000002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67.861190999999991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0.88</v>
      </c>
      <c r="H66">
        <v>0</v>
      </c>
      <c r="I66">
        <v>0</v>
      </c>
      <c r="J66">
        <v>0</v>
      </c>
      <c r="K66">
        <v>343.37020000000001</v>
      </c>
      <c r="L66">
        <v>2.1231</v>
      </c>
      <c r="M66">
        <v>94.39</v>
      </c>
      <c r="N66">
        <v>120.65625</v>
      </c>
      <c r="O66">
        <v>63.239061999999997</v>
      </c>
      <c r="P66">
        <v>139.31129999999999</v>
      </c>
      <c r="Q66">
        <v>0</v>
      </c>
      <c r="R66">
        <v>10.572336</v>
      </c>
      <c r="S66">
        <v>12.727747000000001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126.26090000000001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18.643799999999999</v>
      </c>
      <c r="AE66">
        <v>15.756</v>
      </c>
      <c r="AF66">
        <v>9.0630000000000006</v>
      </c>
      <c r="AG66">
        <v>41.614199999999997</v>
      </c>
      <c r="AH66">
        <v>47.769799999999996</v>
      </c>
      <c r="AI66">
        <v>0</v>
      </c>
      <c r="AJ66">
        <v>0</v>
      </c>
      <c r="AK66">
        <v>52.999200000000002</v>
      </c>
      <c r="AL66">
        <v>2.3239999999999998</v>
      </c>
      <c r="AM66">
        <v>0</v>
      </c>
      <c r="AN66">
        <v>0.44689000000000001</v>
      </c>
      <c r="AO66">
        <v>7.6440000000000001</v>
      </c>
      <c r="AP66">
        <v>8.9670000000000005</v>
      </c>
      <c r="AQ66">
        <v>0</v>
      </c>
      <c r="AR66">
        <v>3.3119999999999998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67.861190999999991</v>
      </c>
      <c r="BA66">
        <f t="shared" si="1"/>
        <v>1626.4155059999998</v>
      </c>
      <c r="BB66">
        <v>63</v>
      </c>
      <c r="BD66">
        <v>6.48</v>
      </c>
      <c r="BE66">
        <v>1.92</v>
      </c>
      <c r="BF66">
        <v>2.21</v>
      </c>
      <c r="BG66">
        <v>1.79</v>
      </c>
      <c r="BH66">
        <v>3.15</v>
      </c>
      <c r="BI66">
        <v>0.96</v>
      </c>
      <c r="BJ66">
        <v>1.3</v>
      </c>
      <c r="BK66">
        <v>1.84</v>
      </c>
      <c r="BL66">
        <v>1.1000000000000001</v>
      </c>
      <c r="BM66">
        <v>0.12</v>
      </c>
      <c r="BN66">
        <v>2.34</v>
      </c>
      <c r="BO66">
        <v>1.89</v>
      </c>
      <c r="BP66">
        <v>0.26</v>
      </c>
      <c r="BQ66">
        <v>1.98</v>
      </c>
      <c r="BR66">
        <v>2.1800000000000002</v>
      </c>
      <c r="BS66">
        <v>1.62</v>
      </c>
      <c r="BT66">
        <v>2.8932340000000001</v>
      </c>
      <c r="BU66">
        <v>1.3481259999999999</v>
      </c>
      <c r="BV66">
        <v>2.4075000000000002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1.819909</v>
      </c>
      <c r="CM66">
        <v>3.5355379999999998</v>
      </c>
      <c r="CN66">
        <v>0</v>
      </c>
      <c r="CO66">
        <v>2.157</v>
      </c>
      <c r="CP66">
        <v>4.2765000000000004</v>
      </c>
      <c r="CQ66">
        <v>0</v>
      </c>
      <c r="CR66">
        <v>0.68765399999999999</v>
      </c>
      <c r="CS66">
        <v>2.24878</v>
      </c>
      <c r="CT66">
        <v>0</v>
      </c>
      <c r="CU66">
        <v>0</v>
      </c>
      <c r="CV66">
        <v>0.25840000000000002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67.861190999999991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343.37020000000001</v>
      </c>
      <c r="L67">
        <v>2.1231</v>
      </c>
      <c r="M67">
        <v>94.39</v>
      </c>
      <c r="N67">
        <v>120.65625</v>
      </c>
      <c r="O67">
        <v>63.239061999999997</v>
      </c>
      <c r="P67">
        <v>139.31129999999999</v>
      </c>
      <c r="Q67">
        <v>0</v>
      </c>
      <c r="R67">
        <v>11.898211</v>
      </c>
      <c r="S67">
        <v>14.803431</v>
      </c>
      <c r="T67">
        <v>0</v>
      </c>
      <c r="U67">
        <v>348.97500000000002</v>
      </c>
      <c r="V67">
        <v>20.731850000000001</v>
      </c>
      <c r="W67">
        <v>46.399079999999998</v>
      </c>
      <c r="X67">
        <v>126.26090000000001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18.643799999999999</v>
      </c>
      <c r="AE67">
        <v>31.512</v>
      </c>
      <c r="AF67">
        <v>9.0630000000000006</v>
      </c>
      <c r="AG67">
        <v>41.614199999999997</v>
      </c>
      <c r="AH67">
        <v>47.769799999999996</v>
      </c>
      <c r="AI67">
        <v>0</v>
      </c>
      <c r="AJ67">
        <v>0</v>
      </c>
      <c r="AK67">
        <v>52.999200000000002</v>
      </c>
      <c r="AL67">
        <v>2.3239999999999998</v>
      </c>
      <c r="AM67">
        <v>0</v>
      </c>
      <c r="AN67">
        <v>0.44689000000000001</v>
      </c>
      <c r="AO67">
        <v>7.6440000000000001</v>
      </c>
      <c r="AP67">
        <v>8.9670000000000005</v>
      </c>
      <c r="AQ67">
        <v>0</v>
      </c>
      <c r="AR67">
        <v>3.3119999999999998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67.584040999999985</v>
      </c>
      <c r="BA67">
        <f t="shared" si="1"/>
        <v>1644.4159149999996</v>
      </c>
      <c r="BB67">
        <v>64</v>
      </c>
      <c r="BD67">
        <v>6.06</v>
      </c>
      <c r="BE67">
        <v>1.92</v>
      </c>
      <c r="BF67">
        <v>2.21</v>
      </c>
      <c r="BG67">
        <v>1.79</v>
      </c>
      <c r="BH67">
        <v>3.15</v>
      </c>
      <c r="BI67">
        <v>0.96</v>
      </c>
      <c r="BJ67">
        <v>1.3</v>
      </c>
      <c r="BK67">
        <v>1.84</v>
      </c>
      <c r="BL67">
        <v>1.1000000000000001</v>
      </c>
      <c r="BM67">
        <v>0.12</v>
      </c>
      <c r="BN67">
        <v>2.34</v>
      </c>
      <c r="BO67">
        <v>1.89</v>
      </c>
      <c r="BP67">
        <v>0.26</v>
      </c>
      <c r="BQ67">
        <v>1.98</v>
      </c>
      <c r="BR67">
        <v>2.1800000000000002</v>
      </c>
      <c r="BS67">
        <v>1.62</v>
      </c>
      <c r="BT67">
        <v>2.8932340000000001</v>
      </c>
      <c r="BU67">
        <v>1.3481259999999999</v>
      </c>
      <c r="BV67">
        <v>2.4075000000000002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1.9627589999999999</v>
      </c>
      <c r="CM67">
        <v>3.5355379999999998</v>
      </c>
      <c r="CN67">
        <v>0</v>
      </c>
      <c r="CO67">
        <v>2.157</v>
      </c>
      <c r="CP67">
        <v>4.2765000000000004</v>
      </c>
      <c r="CQ67">
        <v>0</v>
      </c>
      <c r="CR67">
        <v>0.68765399999999999</v>
      </c>
      <c r="CS67">
        <v>2.24878</v>
      </c>
      <c r="CT67">
        <v>0</v>
      </c>
      <c r="CU67">
        <v>0</v>
      </c>
      <c r="CV67">
        <v>0.25840000000000002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67.584040999999985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343.37020000000001</v>
      </c>
      <c r="L68">
        <v>2.1231</v>
      </c>
      <c r="M68">
        <v>94.39</v>
      </c>
      <c r="N68">
        <v>120.65625</v>
      </c>
      <c r="O68">
        <v>63.239061999999997</v>
      </c>
      <c r="P68">
        <v>139.31129999999999</v>
      </c>
      <c r="Q68">
        <v>0</v>
      </c>
      <c r="R68">
        <v>11.885434999999999</v>
      </c>
      <c r="S68">
        <v>14.794198</v>
      </c>
      <c r="T68">
        <v>0</v>
      </c>
      <c r="U68">
        <v>348.97500000000002</v>
      </c>
      <c r="V68">
        <v>20.731850000000001</v>
      </c>
      <c r="W68">
        <v>46.399079999999998</v>
      </c>
      <c r="X68">
        <v>126.26090000000001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18.643799999999999</v>
      </c>
      <c r="AE68">
        <v>31.512</v>
      </c>
      <c r="AF68">
        <v>9.0630000000000006</v>
      </c>
      <c r="AG68">
        <v>41.614199999999997</v>
      </c>
      <c r="AH68">
        <v>47.769799999999996</v>
      </c>
      <c r="AI68">
        <v>0</v>
      </c>
      <c r="AJ68">
        <v>0</v>
      </c>
      <c r="AK68">
        <v>52.999200000000002</v>
      </c>
      <c r="AL68">
        <v>2.3239999999999998</v>
      </c>
      <c r="AM68">
        <v>0</v>
      </c>
      <c r="AN68">
        <v>0.44689000000000001</v>
      </c>
      <c r="AO68">
        <v>7.6440000000000001</v>
      </c>
      <c r="AP68">
        <v>8.9670000000000005</v>
      </c>
      <c r="AQ68">
        <v>0</v>
      </c>
      <c r="AR68">
        <v>3.3119999999999998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67.584040999999985</v>
      </c>
      <c r="BA68">
        <f t="shared" ref="BA68:BA99" si="4">SUM(B68:AZ68)</f>
        <v>1650.9477059999997</v>
      </c>
      <c r="BB68">
        <v>65</v>
      </c>
      <c r="BD68">
        <v>6.06</v>
      </c>
      <c r="BE68">
        <v>1.92</v>
      </c>
      <c r="BF68">
        <v>2.21</v>
      </c>
      <c r="BG68">
        <v>1.79</v>
      </c>
      <c r="BH68">
        <v>3.15</v>
      </c>
      <c r="BI68">
        <v>0.96</v>
      </c>
      <c r="BJ68">
        <v>1.3</v>
      </c>
      <c r="BK68">
        <v>1.84</v>
      </c>
      <c r="BL68">
        <v>1.1000000000000001</v>
      </c>
      <c r="BM68">
        <v>0.12</v>
      </c>
      <c r="BN68">
        <v>2.34</v>
      </c>
      <c r="BO68">
        <v>1.89</v>
      </c>
      <c r="BP68">
        <v>0.26</v>
      </c>
      <c r="BQ68">
        <v>1.98</v>
      </c>
      <c r="BR68">
        <v>2.1800000000000002</v>
      </c>
      <c r="BS68">
        <v>1.62</v>
      </c>
      <c r="BT68">
        <v>2.8932340000000001</v>
      </c>
      <c r="BU68">
        <v>1.3481259999999999</v>
      </c>
      <c r="BV68">
        <v>2.4075000000000002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1.9627589999999999</v>
      </c>
      <c r="CM68">
        <v>3.5355379999999998</v>
      </c>
      <c r="CN68">
        <v>0</v>
      </c>
      <c r="CO68">
        <v>2.157</v>
      </c>
      <c r="CP68">
        <v>4.2765000000000004</v>
      </c>
      <c r="CQ68">
        <v>0</v>
      </c>
      <c r="CR68">
        <v>0.68765399999999999</v>
      </c>
      <c r="CS68">
        <v>2.24878</v>
      </c>
      <c r="CT68">
        <v>0</v>
      </c>
      <c r="CU68">
        <v>0</v>
      </c>
      <c r="CV68">
        <v>0.25840000000000002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67.584040999999985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343.37020000000001</v>
      </c>
      <c r="L69">
        <v>2.1231</v>
      </c>
      <c r="M69">
        <v>94.39</v>
      </c>
      <c r="N69">
        <v>120.65625</v>
      </c>
      <c r="O69">
        <v>63.239061999999997</v>
      </c>
      <c r="P69">
        <v>139.31129999999999</v>
      </c>
      <c r="Q69">
        <v>0</v>
      </c>
      <c r="R69">
        <v>11.885300000000001</v>
      </c>
      <c r="S69">
        <v>14.792999999999999</v>
      </c>
      <c r="T69">
        <v>0</v>
      </c>
      <c r="U69">
        <v>348.97500000000002</v>
      </c>
      <c r="V69">
        <v>20.731850000000001</v>
      </c>
      <c r="W69">
        <v>46.399079999999998</v>
      </c>
      <c r="X69">
        <v>126.26090000000001</v>
      </c>
      <c r="Y69">
        <v>0</v>
      </c>
      <c r="Z69">
        <v>6.5537999999999998</v>
      </c>
      <c r="AA69">
        <v>0</v>
      </c>
      <c r="AB69">
        <v>0</v>
      </c>
      <c r="AC69">
        <v>9.9058399999999995</v>
      </c>
      <c r="AD69">
        <v>18.643799999999999</v>
      </c>
      <c r="AE69">
        <v>31.512</v>
      </c>
      <c r="AF69">
        <v>9.0630000000000006</v>
      </c>
      <c r="AG69">
        <v>41.614199999999997</v>
      </c>
      <c r="AH69">
        <v>71.654700000000005</v>
      </c>
      <c r="AI69">
        <v>0</v>
      </c>
      <c r="AJ69">
        <v>0</v>
      </c>
      <c r="AK69">
        <v>52.999200000000002</v>
      </c>
      <c r="AL69">
        <v>2.3239999999999998</v>
      </c>
      <c r="AM69">
        <v>0</v>
      </c>
      <c r="AN69">
        <v>0.44689000000000001</v>
      </c>
      <c r="AO69">
        <v>7.6440000000000001</v>
      </c>
      <c r="AP69">
        <v>8.9670000000000005</v>
      </c>
      <c r="AQ69">
        <v>0</v>
      </c>
      <c r="AR69">
        <v>3.3119999999999998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68.009490999999997</v>
      </c>
      <c r="BA69">
        <f t="shared" si="4"/>
        <v>1685.1625629999994</v>
      </c>
      <c r="BB69">
        <v>66</v>
      </c>
      <c r="BD69">
        <v>6.06</v>
      </c>
      <c r="BE69">
        <v>1.92</v>
      </c>
      <c r="BF69">
        <v>2.21</v>
      </c>
      <c r="BG69">
        <v>1.79</v>
      </c>
      <c r="BH69">
        <v>3.15</v>
      </c>
      <c r="BI69">
        <v>0.96</v>
      </c>
      <c r="BJ69">
        <v>1.3</v>
      </c>
      <c r="BK69">
        <v>1.9</v>
      </c>
      <c r="BL69">
        <v>0.94</v>
      </c>
      <c r="BM69">
        <v>0.12</v>
      </c>
      <c r="BN69">
        <v>2.34</v>
      </c>
      <c r="BO69">
        <v>1.89</v>
      </c>
      <c r="BP69">
        <v>0.26</v>
      </c>
      <c r="BQ69">
        <v>1.98</v>
      </c>
      <c r="BR69">
        <v>2.1800000000000002</v>
      </c>
      <c r="BS69">
        <v>1.62</v>
      </c>
      <c r="BT69">
        <v>2.8932340000000001</v>
      </c>
      <c r="BU69">
        <v>1.3481259999999999</v>
      </c>
      <c r="BV69">
        <v>2.4075000000000002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2.1056089999999998</v>
      </c>
      <c r="CM69">
        <v>3.5355379999999998</v>
      </c>
      <c r="CN69">
        <v>0</v>
      </c>
      <c r="CO69">
        <v>2.157</v>
      </c>
      <c r="CP69">
        <v>4.2765000000000004</v>
      </c>
      <c r="CQ69">
        <v>0</v>
      </c>
      <c r="CR69">
        <v>0.68765399999999999</v>
      </c>
      <c r="CS69">
        <v>2.24878</v>
      </c>
      <c r="CT69">
        <v>0</v>
      </c>
      <c r="CU69">
        <v>0.25340000000000001</v>
      </c>
      <c r="CV69">
        <v>0.3876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68.009490999999997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343.37020000000001</v>
      </c>
      <c r="L70">
        <v>2.1231</v>
      </c>
      <c r="M70">
        <v>94.39</v>
      </c>
      <c r="N70">
        <v>120.65625</v>
      </c>
      <c r="O70">
        <v>63.239061999999997</v>
      </c>
      <c r="P70">
        <v>139.31129999999999</v>
      </c>
      <c r="Q70">
        <v>0</v>
      </c>
      <c r="R70">
        <v>11.885300000000001</v>
      </c>
      <c r="S70">
        <v>14.792999999999999</v>
      </c>
      <c r="T70">
        <v>0</v>
      </c>
      <c r="U70">
        <v>348.97500000000002</v>
      </c>
      <c r="V70">
        <v>20.731850000000001</v>
      </c>
      <c r="W70">
        <v>46.399079999999998</v>
      </c>
      <c r="X70">
        <v>126.26090000000001</v>
      </c>
      <c r="Y70">
        <v>0</v>
      </c>
      <c r="Z70">
        <v>11</v>
      </c>
      <c r="AA70">
        <v>0</v>
      </c>
      <c r="AB70">
        <v>0</v>
      </c>
      <c r="AC70">
        <v>9.9058399999999995</v>
      </c>
      <c r="AD70">
        <v>18.643799999999999</v>
      </c>
      <c r="AE70">
        <v>31.512</v>
      </c>
      <c r="AF70">
        <v>9.0630000000000006</v>
      </c>
      <c r="AG70">
        <v>41.614199999999997</v>
      </c>
      <c r="AH70">
        <v>71.654700000000005</v>
      </c>
      <c r="AI70">
        <v>0</v>
      </c>
      <c r="AJ70">
        <v>0</v>
      </c>
      <c r="AK70">
        <v>52.999200000000002</v>
      </c>
      <c r="AL70">
        <v>2.3239999999999998</v>
      </c>
      <c r="AM70">
        <v>0</v>
      </c>
      <c r="AN70">
        <v>0.44689000000000001</v>
      </c>
      <c r="AO70">
        <v>7.6440000000000001</v>
      </c>
      <c r="AP70">
        <v>8.9670000000000005</v>
      </c>
      <c r="AQ70">
        <v>16.055</v>
      </c>
      <c r="AR70">
        <v>3.3119999999999998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68.013290999999995</v>
      </c>
      <c r="BA70">
        <f t="shared" si="4"/>
        <v>1705.6675629999995</v>
      </c>
      <c r="BB70">
        <v>67</v>
      </c>
      <c r="BD70">
        <v>6.06</v>
      </c>
      <c r="BE70">
        <v>1.92</v>
      </c>
      <c r="BF70">
        <v>2.21</v>
      </c>
      <c r="BG70">
        <v>1.79</v>
      </c>
      <c r="BH70">
        <v>3.15</v>
      </c>
      <c r="BI70">
        <v>0.96</v>
      </c>
      <c r="BJ70">
        <v>1.3</v>
      </c>
      <c r="BK70">
        <v>1.9</v>
      </c>
      <c r="BL70">
        <v>0.92</v>
      </c>
      <c r="BM70">
        <v>0.12</v>
      </c>
      <c r="BN70">
        <v>2.34</v>
      </c>
      <c r="BO70">
        <v>1.89</v>
      </c>
      <c r="BP70">
        <v>0.26</v>
      </c>
      <c r="BQ70">
        <v>1.98</v>
      </c>
      <c r="BR70">
        <v>2.1800000000000002</v>
      </c>
      <c r="BS70">
        <v>1.62</v>
      </c>
      <c r="BT70">
        <v>2.8932340000000001</v>
      </c>
      <c r="BU70">
        <v>1.3481259999999999</v>
      </c>
      <c r="BV70">
        <v>2.4075000000000002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2.1056089999999998</v>
      </c>
      <c r="CM70">
        <v>3.5355379999999998</v>
      </c>
      <c r="CN70">
        <v>0</v>
      </c>
      <c r="CO70">
        <v>2.157</v>
      </c>
      <c r="CP70">
        <v>4.2765000000000004</v>
      </c>
      <c r="CQ70">
        <v>0</v>
      </c>
      <c r="CR70">
        <v>0.68765399999999999</v>
      </c>
      <c r="CS70">
        <v>2.24878</v>
      </c>
      <c r="CT70">
        <v>0</v>
      </c>
      <c r="CU70">
        <v>0.2772</v>
      </c>
      <c r="CV70">
        <v>0.3876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68.013290999999995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343.37020000000001</v>
      </c>
      <c r="L71">
        <v>2.1231</v>
      </c>
      <c r="M71">
        <v>94.39</v>
      </c>
      <c r="N71">
        <v>120.65625</v>
      </c>
      <c r="O71">
        <v>63.239061999999997</v>
      </c>
      <c r="P71">
        <v>139.31129999999999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14.253199</v>
      </c>
      <c r="W71">
        <v>46.399079999999998</v>
      </c>
      <c r="X71">
        <v>126.26090000000001</v>
      </c>
      <c r="Y71">
        <v>0</v>
      </c>
      <c r="Z71">
        <v>0</v>
      </c>
      <c r="AA71">
        <v>0</v>
      </c>
      <c r="AB71">
        <v>0</v>
      </c>
      <c r="AC71">
        <v>19.811679999999999</v>
      </c>
      <c r="AD71">
        <v>18.643799999999999</v>
      </c>
      <c r="AE71">
        <v>31.512</v>
      </c>
      <c r="AF71">
        <v>9.0630000000000006</v>
      </c>
      <c r="AG71">
        <v>41.614199999999997</v>
      </c>
      <c r="AH71">
        <v>71.654700000000005</v>
      </c>
      <c r="AI71">
        <v>0</v>
      </c>
      <c r="AJ71">
        <v>0</v>
      </c>
      <c r="AK71">
        <v>52.999200000000002</v>
      </c>
      <c r="AL71">
        <v>2.3239999999999998</v>
      </c>
      <c r="AM71">
        <v>0</v>
      </c>
      <c r="AN71">
        <v>0.44689000000000001</v>
      </c>
      <c r="AO71">
        <v>7.6440000000000001</v>
      </c>
      <c r="AP71">
        <v>8.9670000000000005</v>
      </c>
      <c r="AQ71">
        <v>31.2</v>
      </c>
      <c r="AR71">
        <v>52.991999999999997</v>
      </c>
      <c r="AS71">
        <v>24.617159999999998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68.240394999999992</v>
      </c>
      <c r="BA71">
        <f t="shared" si="4"/>
        <v>1803.2720160000001</v>
      </c>
      <c r="BB71">
        <v>68</v>
      </c>
      <c r="BD71">
        <v>6.06</v>
      </c>
      <c r="BE71">
        <v>1.92</v>
      </c>
      <c r="BF71">
        <v>2.21</v>
      </c>
      <c r="BG71">
        <v>1.79</v>
      </c>
      <c r="BH71">
        <v>3.15</v>
      </c>
      <c r="BI71">
        <v>0.96</v>
      </c>
      <c r="BJ71">
        <v>1.3</v>
      </c>
      <c r="BK71">
        <v>1.9</v>
      </c>
      <c r="BL71">
        <v>0.92</v>
      </c>
      <c r="BM71">
        <v>0.12</v>
      </c>
      <c r="BN71">
        <v>2.34</v>
      </c>
      <c r="BO71">
        <v>1.89</v>
      </c>
      <c r="BP71">
        <v>0.26</v>
      </c>
      <c r="BQ71">
        <v>1.98</v>
      </c>
      <c r="BR71">
        <v>2.1800000000000002</v>
      </c>
      <c r="BS71">
        <v>1.62</v>
      </c>
      <c r="BT71">
        <v>2.8932340000000001</v>
      </c>
      <c r="BU71">
        <v>1.3481259999999999</v>
      </c>
      <c r="BV71">
        <v>2.4289000000000001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2.3113130000000002</v>
      </c>
      <c r="CM71">
        <v>3.5355379999999998</v>
      </c>
      <c r="CN71">
        <v>0</v>
      </c>
      <c r="CO71">
        <v>2.157</v>
      </c>
      <c r="CP71">
        <v>4.2765000000000004</v>
      </c>
      <c r="CQ71">
        <v>0</v>
      </c>
      <c r="CR71">
        <v>0.68765399999999999</v>
      </c>
      <c r="CS71">
        <v>2.24878</v>
      </c>
      <c r="CT71">
        <v>0</v>
      </c>
      <c r="CU71">
        <v>0.2772</v>
      </c>
      <c r="CV71">
        <v>0.3876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68.240394999999992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343.37020000000001</v>
      </c>
      <c r="L72">
        <v>2.1231</v>
      </c>
      <c r="M72">
        <v>94.39</v>
      </c>
      <c r="N72">
        <v>120.65625</v>
      </c>
      <c r="O72">
        <v>63.239061999999997</v>
      </c>
      <c r="P72">
        <v>139.31129999999999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14.253199</v>
      </c>
      <c r="W72">
        <v>46.399079999999998</v>
      </c>
      <c r="X72">
        <v>126.26090000000001</v>
      </c>
      <c r="Y72">
        <v>0</v>
      </c>
      <c r="Z72">
        <v>0</v>
      </c>
      <c r="AA72">
        <v>0</v>
      </c>
      <c r="AB72">
        <v>0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41.614199999999997</v>
      </c>
      <c r="AH72">
        <v>71.654700000000005</v>
      </c>
      <c r="AI72">
        <v>0</v>
      </c>
      <c r="AJ72">
        <v>0</v>
      </c>
      <c r="AK72">
        <v>52.999200000000002</v>
      </c>
      <c r="AL72">
        <v>2.3239999999999998</v>
      </c>
      <c r="AM72">
        <v>0</v>
      </c>
      <c r="AN72">
        <v>0.44689000000000001</v>
      </c>
      <c r="AO72">
        <v>7.6440000000000001</v>
      </c>
      <c r="AP72">
        <v>8.9670000000000005</v>
      </c>
      <c r="AQ72">
        <v>46.8</v>
      </c>
      <c r="AR72">
        <v>52.991999999999997</v>
      </c>
      <c r="AS72">
        <v>24.617159999999998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68.693899000000016</v>
      </c>
      <c r="BA72">
        <f t="shared" si="4"/>
        <v>1819.3255200000001</v>
      </c>
      <c r="BB72">
        <v>69</v>
      </c>
      <c r="BD72">
        <v>6.06</v>
      </c>
      <c r="BE72">
        <v>1.92</v>
      </c>
      <c r="BF72">
        <v>2.21</v>
      </c>
      <c r="BG72">
        <v>1.79</v>
      </c>
      <c r="BH72">
        <v>3.15</v>
      </c>
      <c r="BI72">
        <v>0.96</v>
      </c>
      <c r="BJ72">
        <v>1.3</v>
      </c>
      <c r="BK72">
        <v>1.9</v>
      </c>
      <c r="BL72">
        <v>0.92</v>
      </c>
      <c r="BM72">
        <v>0.12</v>
      </c>
      <c r="BN72">
        <v>2.34</v>
      </c>
      <c r="BO72">
        <v>1.89</v>
      </c>
      <c r="BP72">
        <v>0.26</v>
      </c>
      <c r="BQ72">
        <v>1.98</v>
      </c>
      <c r="BR72">
        <v>2.1800000000000002</v>
      </c>
      <c r="BS72">
        <v>1.62</v>
      </c>
      <c r="BT72">
        <v>2.8932340000000001</v>
      </c>
      <c r="BU72">
        <v>1.3481259999999999</v>
      </c>
      <c r="BV72">
        <v>2.4289000000000001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2.5170170000000001</v>
      </c>
      <c r="CM72">
        <v>3.5355379999999998</v>
      </c>
      <c r="CN72">
        <v>0</v>
      </c>
      <c r="CO72">
        <v>2.157</v>
      </c>
      <c r="CP72">
        <v>4.2765000000000004</v>
      </c>
      <c r="CQ72">
        <v>0</v>
      </c>
      <c r="CR72">
        <v>0.68765399999999999</v>
      </c>
      <c r="CS72">
        <v>2.24878</v>
      </c>
      <c r="CT72">
        <v>0</v>
      </c>
      <c r="CU72">
        <v>0.52500000000000002</v>
      </c>
      <c r="CV72">
        <v>0.3876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68.693899000000016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343.37020000000001</v>
      </c>
      <c r="L73">
        <v>2.1231</v>
      </c>
      <c r="M73">
        <v>94.39</v>
      </c>
      <c r="N73">
        <v>120.65625</v>
      </c>
      <c r="O73">
        <v>63.239061999999997</v>
      </c>
      <c r="P73">
        <v>139.31129999999999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14.253199</v>
      </c>
      <c r="W73">
        <v>46.399079999999998</v>
      </c>
      <c r="X73">
        <v>126.26090000000001</v>
      </c>
      <c r="Y73">
        <v>0</v>
      </c>
      <c r="Z73">
        <v>0</v>
      </c>
      <c r="AA73">
        <v>0</v>
      </c>
      <c r="AB73">
        <v>0</v>
      </c>
      <c r="AC73">
        <v>19.811679999999999</v>
      </c>
      <c r="AD73">
        <v>18.643799999999999</v>
      </c>
      <c r="AE73">
        <v>31.512</v>
      </c>
      <c r="AF73">
        <v>9.0630000000000006</v>
      </c>
      <c r="AG73">
        <v>41.614199999999997</v>
      </c>
      <c r="AH73">
        <v>95.539599999999993</v>
      </c>
      <c r="AI73">
        <v>0</v>
      </c>
      <c r="AJ73">
        <v>0</v>
      </c>
      <c r="AK73">
        <v>52.999200000000002</v>
      </c>
      <c r="AL73">
        <v>2.3239999999999998</v>
      </c>
      <c r="AM73">
        <v>0</v>
      </c>
      <c r="AN73">
        <v>0.44689000000000001</v>
      </c>
      <c r="AO73">
        <v>7.6440000000000001</v>
      </c>
      <c r="AP73">
        <v>8.9670000000000005</v>
      </c>
      <c r="AQ73">
        <v>46.8</v>
      </c>
      <c r="AR73">
        <v>3.3119999999999998</v>
      </c>
      <c r="AS73">
        <v>24.617159999999998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69.129699000000002</v>
      </c>
      <c r="BA73">
        <f t="shared" si="4"/>
        <v>1793.96622</v>
      </c>
      <c r="BB73">
        <v>70</v>
      </c>
      <c r="BD73">
        <v>6.06</v>
      </c>
      <c r="BE73">
        <v>1.92</v>
      </c>
      <c r="BF73">
        <v>2.21</v>
      </c>
      <c r="BG73">
        <v>1.79</v>
      </c>
      <c r="BH73">
        <v>3.15</v>
      </c>
      <c r="BI73">
        <v>0.96</v>
      </c>
      <c r="BJ73">
        <v>1.3</v>
      </c>
      <c r="BK73">
        <v>1.9</v>
      </c>
      <c r="BL73">
        <v>0.92</v>
      </c>
      <c r="BM73">
        <v>0.12</v>
      </c>
      <c r="BN73">
        <v>2.34</v>
      </c>
      <c r="BO73">
        <v>1.89</v>
      </c>
      <c r="BP73">
        <v>0.26</v>
      </c>
      <c r="BQ73">
        <v>1.98</v>
      </c>
      <c r="BR73">
        <v>2.1800000000000002</v>
      </c>
      <c r="BS73">
        <v>1.62</v>
      </c>
      <c r="BT73">
        <v>2.8932340000000001</v>
      </c>
      <c r="BU73">
        <v>1.3481259999999999</v>
      </c>
      <c r="BV73">
        <v>2.4289000000000001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2.5170170000000001</v>
      </c>
      <c r="CM73">
        <v>3.5355379999999998</v>
      </c>
      <c r="CN73">
        <v>0</v>
      </c>
      <c r="CO73">
        <v>2.157</v>
      </c>
      <c r="CP73">
        <v>4.2765000000000004</v>
      </c>
      <c r="CQ73">
        <v>0</v>
      </c>
      <c r="CR73">
        <v>0.68765399999999999</v>
      </c>
      <c r="CS73">
        <v>2.24878</v>
      </c>
      <c r="CT73">
        <v>0</v>
      </c>
      <c r="CU73">
        <v>0.83160000000000001</v>
      </c>
      <c r="CV73">
        <v>0.51680000000000004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69.129699000000002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343.37020000000001</v>
      </c>
      <c r="L74">
        <v>2.1231</v>
      </c>
      <c r="M74">
        <v>94.39</v>
      </c>
      <c r="N74">
        <v>120.65625</v>
      </c>
      <c r="O74">
        <v>63.239061999999997</v>
      </c>
      <c r="P74">
        <v>139.31129999999999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14.253199</v>
      </c>
      <c r="W74">
        <v>46.399079999999998</v>
      </c>
      <c r="X74">
        <v>126.26090000000001</v>
      </c>
      <c r="Y74">
        <v>0</v>
      </c>
      <c r="Z74">
        <v>0</v>
      </c>
      <c r="AA74">
        <v>0</v>
      </c>
      <c r="AB74">
        <v>13.426</v>
      </c>
      <c r="AC74">
        <v>19.811679999999999</v>
      </c>
      <c r="AD74">
        <v>18.643799999999999</v>
      </c>
      <c r="AE74">
        <v>31.512</v>
      </c>
      <c r="AF74">
        <v>9.0630000000000006</v>
      </c>
      <c r="AG74">
        <v>41.614199999999997</v>
      </c>
      <c r="AH74">
        <v>119.42449999999999</v>
      </c>
      <c r="AI74">
        <v>3.2574999999999998</v>
      </c>
      <c r="AJ74">
        <v>0</v>
      </c>
      <c r="AK74">
        <v>52.999200000000002</v>
      </c>
      <c r="AL74">
        <v>2.3239999999999998</v>
      </c>
      <c r="AM74">
        <v>5.40144</v>
      </c>
      <c r="AN74">
        <v>0.44689000000000001</v>
      </c>
      <c r="AO74">
        <v>7.6440000000000001</v>
      </c>
      <c r="AP74">
        <v>8.9670000000000005</v>
      </c>
      <c r="AQ74">
        <v>48.164999999999999</v>
      </c>
      <c r="AR74">
        <v>3.3119999999999998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69.387298999999999</v>
      </c>
      <c r="BA74">
        <f t="shared" si="4"/>
        <v>1827.4340599999998</v>
      </c>
      <c r="BB74">
        <v>71</v>
      </c>
      <c r="BD74">
        <v>6.06</v>
      </c>
      <c r="BE74">
        <v>1.92</v>
      </c>
      <c r="BF74">
        <v>2.21</v>
      </c>
      <c r="BG74">
        <v>1.79</v>
      </c>
      <c r="BH74">
        <v>3.15</v>
      </c>
      <c r="BI74">
        <v>0.96</v>
      </c>
      <c r="BJ74">
        <v>1.3</v>
      </c>
      <c r="BK74">
        <v>1.9</v>
      </c>
      <c r="BL74">
        <v>0.97</v>
      </c>
      <c r="BM74">
        <v>0.12</v>
      </c>
      <c r="BN74">
        <v>2.34</v>
      </c>
      <c r="BO74">
        <v>1.89</v>
      </c>
      <c r="BP74">
        <v>0.26</v>
      </c>
      <c r="BQ74">
        <v>1.98</v>
      </c>
      <c r="BR74">
        <v>2.1800000000000002</v>
      </c>
      <c r="BS74">
        <v>1.62</v>
      </c>
      <c r="BT74">
        <v>2.8932340000000001</v>
      </c>
      <c r="BU74">
        <v>1.3481259999999999</v>
      </c>
      <c r="BV74">
        <v>2.4289000000000001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2.5170170000000001</v>
      </c>
      <c r="CM74">
        <v>3.5355379999999998</v>
      </c>
      <c r="CN74">
        <v>0</v>
      </c>
      <c r="CO74">
        <v>2.157</v>
      </c>
      <c r="CP74">
        <v>4.2765000000000004</v>
      </c>
      <c r="CQ74">
        <v>0</v>
      </c>
      <c r="CR74">
        <v>0.68765399999999999</v>
      </c>
      <c r="CS74">
        <v>2.24878</v>
      </c>
      <c r="CT74">
        <v>0</v>
      </c>
      <c r="CU74">
        <v>0.91</v>
      </c>
      <c r="CV74">
        <v>0.64600000000000002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69.387298999999999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2.1231</v>
      </c>
      <c r="M75">
        <v>94.39</v>
      </c>
      <c r="N75">
        <v>120.65625</v>
      </c>
      <c r="O75">
        <v>63.239061999999997</v>
      </c>
      <c r="P75">
        <v>139.31129999999999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14.253199</v>
      </c>
      <c r="W75">
        <v>46.399079999999998</v>
      </c>
      <c r="X75">
        <v>126.26090000000001</v>
      </c>
      <c r="Y75">
        <v>0</v>
      </c>
      <c r="Z75">
        <v>1.1000000000000001</v>
      </c>
      <c r="AA75">
        <v>13.983000000000001</v>
      </c>
      <c r="AB75">
        <v>26.989000000000001</v>
      </c>
      <c r="AC75">
        <v>29.71752</v>
      </c>
      <c r="AD75">
        <v>27.965699999999998</v>
      </c>
      <c r="AE75">
        <v>31.512</v>
      </c>
      <c r="AF75">
        <v>18.126000000000001</v>
      </c>
      <c r="AG75">
        <v>41.614199999999997</v>
      </c>
      <c r="AH75">
        <v>143.30940000000001</v>
      </c>
      <c r="AI75">
        <v>7.8179999999999996</v>
      </c>
      <c r="AJ75">
        <v>0</v>
      </c>
      <c r="AK75">
        <v>52.999200000000002</v>
      </c>
      <c r="AL75">
        <v>2.3239999999999998</v>
      </c>
      <c r="AM75">
        <v>10.775600000000001</v>
      </c>
      <c r="AN75">
        <v>0.44689000000000001</v>
      </c>
      <c r="AO75">
        <v>7.6440000000000001</v>
      </c>
      <c r="AP75">
        <v>8.9670000000000005</v>
      </c>
      <c r="AQ75">
        <v>64.22</v>
      </c>
      <c r="AR75">
        <v>3.3119999999999998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69.942537999999999</v>
      </c>
      <c r="BA75">
        <f t="shared" si="4"/>
        <v>1934.8005989999995</v>
      </c>
      <c r="BB75">
        <v>72</v>
      </c>
      <c r="BD75">
        <v>6.06</v>
      </c>
      <c r="BE75">
        <v>1.92</v>
      </c>
      <c r="BF75">
        <v>2.21</v>
      </c>
      <c r="BG75">
        <v>1.79</v>
      </c>
      <c r="BH75">
        <v>3.15</v>
      </c>
      <c r="BI75">
        <v>0.96</v>
      </c>
      <c r="BJ75">
        <v>1.3</v>
      </c>
      <c r="BK75">
        <v>1.9</v>
      </c>
      <c r="BL75">
        <v>1.07</v>
      </c>
      <c r="BM75">
        <v>0.12</v>
      </c>
      <c r="BN75">
        <v>2.34</v>
      </c>
      <c r="BO75">
        <v>1.89</v>
      </c>
      <c r="BP75">
        <v>0.26</v>
      </c>
      <c r="BQ75">
        <v>1.98</v>
      </c>
      <c r="BR75">
        <v>2.1800000000000002</v>
      </c>
      <c r="BS75">
        <v>1.62</v>
      </c>
      <c r="BT75">
        <v>2.8932340000000001</v>
      </c>
      <c r="BU75">
        <v>1.348125</v>
      </c>
      <c r="BV75">
        <v>2.4289000000000001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2.5170170000000001</v>
      </c>
      <c r="CM75">
        <v>3.5355379999999998</v>
      </c>
      <c r="CN75">
        <v>0</v>
      </c>
      <c r="CO75">
        <v>2.157</v>
      </c>
      <c r="CP75">
        <v>4.2765000000000004</v>
      </c>
      <c r="CQ75">
        <v>0</v>
      </c>
      <c r="CR75">
        <v>0.68765399999999999</v>
      </c>
      <c r="CS75">
        <v>2.24878</v>
      </c>
      <c r="CT75">
        <v>0.32604</v>
      </c>
      <c r="CU75">
        <v>0.91</v>
      </c>
      <c r="CV75">
        <v>0.7752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69.942537999999999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2.1231</v>
      </c>
      <c r="M76">
        <v>94.39</v>
      </c>
      <c r="N76">
        <v>120.65625</v>
      </c>
      <c r="O76">
        <v>63.239061999999997</v>
      </c>
      <c r="P76">
        <v>139.31129999999999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14.253199</v>
      </c>
      <c r="W76">
        <v>46.399079999999998</v>
      </c>
      <c r="X76">
        <v>126.26090000000001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41.614199999999997</v>
      </c>
      <c r="AH76">
        <v>143.30940000000001</v>
      </c>
      <c r="AI76">
        <v>33.878</v>
      </c>
      <c r="AJ76">
        <v>0</v>
      </c>
      <c r="AK76">
        <v>52.999200000000002</v>
      </c>
      <c r="AL76">
        <v>23.24</v>
      </c>
      <c r="AM76">
        <v>16.106112</v>
      </c>
      <c r="AN76">
        <v>0.44689000000000001</v>
      </c>
      <c r="AO76">
        <v>7.6440000000000001</v>
      </c>
      <c r="AP76">
        <v>8.9670000000000005</v>
      </c>
      <c r="AQ76">
        <v>64.22</v>
      </c>
      <c r="AR76">
        <v>3.3119999999999998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70.823418000000004</v>
      </c>
      <c r="BA76">
        <f t="shared" si="4"/>
        <v>2088.9051509999995</v>
      </c>
      <c r="BB76">
        <v>73</v>
      </c>
      <c r="BD76">
        <v>6.06</v>
      </c>
      <c r="BE76">
        <v>1.92</v>
      </c>
      <c r="BF76">
        <v>2.21</v>
      </c>
      <c r="BG76">
        <v>1.79</v>
      </c>
      <c r="BH76">
        <v>3.15</v>
      </c>
      <c r="BI76">
        <v>0.96</v>
      </c>
      <c r="BJ76">
        <v>1.3</v>
      </c>
      <c r="BK76">
        <v>1.9</v>
      </c>
      <c r="BL76">
        <v>1.1000000000000001</v>
      </c>
      <c r="BM76">
        <v>0.12</v>
      </c>
      <c r="BN76">
        <v>2.34</v>
      </c>
      <c r="BO76">
        <v>1.89</v>
      </c>
      <c r="BP76">
        <v>0.26</v>
      </c>
      <c r="BQ76">
        <v>1.98</v>
      </c>
      <c r="BR76">
        <v>2.1800000000000002</v>
      </c>
      <c r="BS76">
        <v>1.62</v>
      </c>
      <c r="BT76">
        <v>2.8932340000000001</v>
      </c>
      <c r="BU76">
        <v>1.348125</v>
      </c>
      <c r="BV76">
        <v>2.4289000000000001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2.5170170000000001</v>
      </c>
      <c r="CM76">
        <v>3.5355379999999998</v>
      </c>
      <c r="CN76">
        <v>0</v>
      </c>
      <c r="CO76">
        <v>2.157</v>
      </c>
      <c r="CP76">
        <v>4.2765000000000004</v>
      </c>
      <c r="CQ76">
        <v>0</v>
      </c>
      <c r="CR76">
        <v>0.68765399999999999</v>
      </c>
      <c r="CS76">
        <v>2.24878</v>
      </c>
      <c r="CT76">
        <v>0.97811999999999999</v>
      </c>
      <c r="CU76">
        <v>1.1088</v>
      </c>
      <c r="CV76">
        <v>0.7752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70.823418000000004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2.1231</v>
      </c>
      <c r="M77">
        <v>94.39</v>
      </c>
      <c r="N77">
        <v>120.65625</v>
      </c>
      <c r="O77">
        <v>63.239061999999997</v>
      </c>
      <c r="P77">
        <v>139.31129999999999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14.253199</v>
      </c>
      <c r="W77">
        <v>46.399079999999998</v>
      </c>
      <c r="X77">
        <v>126.26090000000001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41.614199999999997</v>
      </c>
      <c r="AH77">
        <v>143.30940000000001</v>
      </c>
      <c r="AI77">
        <v>33.878</v>
      </c>
      <c r="AJ77">
        <v>0</v>
      </c>
      <c r="AK77">
        <v>52.999200000000002</v>
      </c>
      <c r="AL77">
        <v>55.776000000000003</v>
      </c>
      <c r="AM77">
        <v>16.106112</v>
      </c>
      <c r="AN77">
        <v>0.44689000000000001</v>
      </c>
      <c r="AO77">
        <v>7.6440000000000001</v>
      </c>
      <c r="AP77">
        <v>8.9670000000000005</v>
      </c>
      <c r="AQ77">
        <v>64.22</v>
      </c>
      <c r="AR77">
        <v>3.3119999999999998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70.864838000000006</v>
      </c>
      <c r="BA77">
        <f t="shared" si="4"/>
        <v>2116.3708109999998</v>
      </c>
      <c r="BB77">
        <v>74</v>
      </c>
      <c r="BD77">
        <v>6.06</v>
      </c>
      <c r="BE77">
        <v>1.92</v>
      </c>
      <c r="BF77">
        <v>2.09</v>
      </c>
      <c r="BG77">
        <v>1.79</v>
      </c>
      <c r="BH77">
        <v>3.15</v>
      </c>
      <c r="BI77">
        <v>0.96</v>
      </c>
      <c r="BJ77">
        <v>1.3</v>
      </c>
      <c r="BK77">
        <v>1.9</v>
      </c>
      <c r="BL77">
        <v>1.1000000000000001</v>
      </c>
      <c r="BM77">
        <v>0.12</v>
      </c>
      <c r="BN77">
        <v>2.34</v>
      </c>
      <c r="BO77">
        <v>1.89</v>
      </c>
      <c r="BP77">
        <v>0.26</v>
      </c>
      <c r="BQ77">
        <v>1.98</v>
      </c>
      <c r="BR77">
        <v>2.1800000000000002</v>
      </c>
      <c r="BS77">
        <v>1.62</v>
      </c>
      <c r="BT77">
        <v>2.8932340000000001</v>
      </c>
      <c r="BU77">
        <v>1.348125</v>
      </c>
      <c r="BV77">
        <v>2.4289000000000001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2.6784370000000002</v>
      </c>
      <c r="CM77">
        <v>3.5355379999999998</v>
      </c>
      <c r="CN77">
        <v>0</v>
      </c>
      <c r="CO77">
        <v>2.157</v>
      </c>
      <c r="CP77">
        <v>4.2765000000000004</v>
      </c>
      <c r="CQ77">
        <v>0</v>
      </c>
      <c r="CR77">
        <v>0.68765399999999999</v>
      </c>
      <c r="CS77">
        <v>2.24878</v>
      </c>
      <c r="CT77">
        <v>0.97811999999999999</v>
      </c>
      <c r="CU77">
        <v>1.1088</v>
      </c>
      <c r="CV77">
        <v>0.7752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70.864838000000006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2.1231</v>
      </c>
      <c r="M78">
        <v>94.39</v>
      </c>
      <c r="N78">
        <v>120.65625</v>
      </c>
      <c r="O78">
        <v>63.239061999999997</v>
      </c>
      <c r="P78">
        <v>139.31129999999999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14.253199</v>
      </c>
      <c r="W78">
        <v>46.399079999999998</v>
      </c>
      <c r="X78">
        <v>126.26090000000001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41.614199999999997</v>
      </c>
      <c r="AH78">
        <v>143.30940000000001</v>
      </c>
      <c r="AI78">
        <v>33.878</v>
      </c>
      <c r="AJ78">
        <v>0</v>
      </c>
      <c r="AK78">
        <v>52.999200000000002</v>
      </c>
      <c r="AL78">
        <v>55.776000000000003</v>
      </c>
      <c r="AM78">
        <v>16.106112</v>
      </c>
      <c r="AN78">
        <v>0.44689000000000001</v>
      </c>
      <c r="AO78">
        <v>7.6440000000000001</v>
      </c>
      <c r="AP78">
        <v>8.9670000000000005</v>
      </c>
      <c r="AQ78">
        <v>64.22</v>
      </c>
      <c r="AR78">
        <v>3.3119999999999998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70.864839000000003</v>
      </c>
      <c r="BA78">
        <f t="shared" si="4"/>
        <v>2116.3708119999997</v>
      </c>
      <c r="BB78">
        <v>75</v>
      </c>
      <c r="BD78">
        <v>6.06</v>
      </c>
      <c r="BE78">
        <v>1.92</v>
      </c>
      <c r="BF78">
        <v>2.09</v>
      </c>
      <c r="BG78">
        <v>1.79</v>
      </c>
      <c r="BH78">
        <v>3.15</v>
      </c>
      <c r="BI78">
        <v>0.96</v>
      </c>
      <c r="BJ78">
        <v>1.3</v>
      </c>
      <c r="BK78">
        <v>1.9</v>
      </c>
      <c r="BL78">
        <v>1.1000000000000001</v>
      </c>
      <c r="BM78">
        <v>0.12</v>
      </c>
      <c r="BN78">
        <v>2.34</v>
      </c>
      <c r="BO78">
        <v>1.89</v>
      </c>
      <c r="BP78">
        <v>0.26</v>
      </c>
      <c r="BQ78">
        <v>1.98</v>
      </c>
      <c r="BR78">
        <v>2.1800000000000002</v>
      </c>
      <c r="BS78">
        <v>1.62</v>
      </c>
      <c r="BT78">
        <v>2.8932340000000001</v>
      </c>
      <c r="BU78">
        <v>1.348125</v>
      </c>
      <c r="BV78">
        <v>2.4289000000000001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3.5355379999999998</v>
      </c>
      <c r="CN78">
        <v>0</v>
      </c>
      <c r="CO78">
        <v>2.157</v>
      </c>
      <c r="CP78">
        <v>4.2765000000000004</v>
      </c>
      <c r="CQ78">
        <v>0</v>
      </c>
      <c r="CR78">
        <v>0.68765399999999999</v>
      </c>
      <c r="CS78">
        <v>2.24878</v>
      </c>
      <c r="CT78">
        <v>0.97811999999999999</v>
      </c>
      <c r="CU78">
        <v>1.1088</v>
      </c>
      <c r="CV78">
        <v>0.7752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70.864839000000003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343.37020000000001</v>
      </c>
      <c r="L79">
        <v>2.1231</v>
      </c>
      <c r="M79">
        <v>94.39</v>
      </c>
      <c r="N79">
        <v>120.65625</v>
      </c>
      <c r="O79">
        <v>63.239061999999997</v>
      </c>
      <c r="P79">
        <v>139.31129999999999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14.253199</v>
      </c>
      <c r="W79">
        <v>46.399079999999998</v>
      </c>
      <c r="X79">
        <v>126.26090000000001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41.614199999999997</v>
      </c>
      <c r="AH79">
        <v>143.30940000000001</v>
      </c>
      <c r="AI79">
        <v>33.878</v>
      </c>
      <c r="AJ79">
        <v>0</v>
      </c>
      <c r="AK79">
        <v>52.999200000000002</v>
      </c>
      <c r="AL79">
        <v>55.776000000000003</v>
      </c>
      <c r="AM79">
        <v>16.106112</v>
      </c>
      <c r="AN79">
        <v>0.44689000000000001</v>
      </c>
      <c r="AO79">
        <v>7.6440000000000001</v>
      </c>
      <c r="AP79">
        <v>8.9670000000000005</v>
      </c>
      <c r="AQ79">
        <v>64.22</v>
      </c>
      <c r="AR79">
        <v>3.3119999999999998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70.864839000000003</v>
      </c>
      <c r="BA79">
        <f t="shared" si="4"/>
        <v>2116.3708119999997</v>
      </c>
      <c r="BB79">
        <v>76</v>
      </c>
      <c r="BD79">
        <v>6.06</v>
      </c>
      <c r="BE79">
        <v>1.92</v>
      </c>
      <c r="BF79">
        <v>2.09</v>
      </c>
      <c r="BG79">
        <v>1.79</v>
      </c>
      <c r="BH79">
        <v>3.15</v>
      </c>
      <c r="BI79">
        <v>0.96</v>
      </c>
      <c r="BJ79">
        <v>1.3</v>
      </c>
      <c r="BK79">
        <v>1.9</v>
      </c>
      <c r="BL79">
        <v>1.1000000000000001</v>
      </c>
      <c r="BM79">
        <v>0.12</v>
      </c>
      <c r="BN79">
        <v>2.34</v>
      </c>
      <c r="BO79">
        <v>1.89</v>
      </c>
      <c r="BP79">
        <v>0.26</v>
      </c>
      <c r="BQ79">
        <v>1.98</v>
      </c>
      <c r="BR79">
        <v>2.1800000000000002</v>
      </c>
      <c r="BS79">
        <v>1.62</v>
      </c>
      <c r="BT79">
        <v>2.8932340000000001</v>
      </c>
      <c r="BU79">
        <v>1.348125</v>
      </c>
      <c r="BV79">
        <v>2.4289000000000001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3.5355379999999998</v>
      </c>
      <c r="CN79">
        <v>0</v>
      </c>
      <c r="CO79">
        <v>2.157</v>
      </c>
      <c r="CP79">
        <v>4.2765000000000004</v>
      </c>
      <c r="CQ79">
        <v>0</v>
      </c>
      <c r="CR79">
        <v>0.68765399999999999</v>
      </c>
      <c r="CS79">
        <v>2.24878</v>
      </c>
      <c r="CT79">
        <v>0.97811999999999999</v>
      </c>
      <c r="CU79">
        <v>1.1088</v>
      </c>
      <c r="CV79">
        <v>0.7752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70.864839000000003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343.37020000000001</v>
      </c>
      <c r="L80">
        <v>2.1231</v>
      </c>
      <c r="M80">
        <v>94.39</v>
      </c>
      <c r="N80">
        <v>120.65625</v>
      </c>
      <c r="O80">
        <v>63.239061999999997</v>
      </c>
      <c r="P80">
        <v>139.31129999999999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14.253199</v>
      </c>
      <c r="W80">
        <v>46.399079999999998</v>
      </c>
      <c r="X80">
        <v>126.26090000000001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41.614199999999997</v>
      </c>
      <c r="AH80">
        <v>143.30940000000001</v>
      </c>
      <c r="AI80">
        <v>33.878</v>
      </c>
      <c r="AJ80">
        <v>0</v>
      </c>
      <c r="AK80">
        <v>52.999200000000002</v>
      </c>
      <c r="AL80">
        <v>55.776000000000003</v>
      </c>
      <c r="AM80">
        <v>16.106112</v>
      </c>
      <c r="AN80">
        <v>0.44689000000000001</v>
      </c>
      <c r="AO80">
        <v>7.6440000000000001</v>
      </c>
      <c r="AP80">
        <v>8.9670000000000005</v>
      </c>
      <c r="AQ80">
        <v>64.22</v>
      </c>
      <c r="AR80">
        <v>3.3119999999999998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70.984839000000008</v>
      </c>
      <c r="BA80">
        <f t="shared" si="4"/>
        <v>2116.4908119999996</v>
      </c>
      <c r="BB80">
        <v>77</v>
      </c>
      <c r="BD80">
        <v>6.06</v>
      </c>
      <c r="BE80">
        <v>1.92</v>
      </c>
      <c r="BF80">
        <v>2.21</v>
      </c>
      <c r="BG80">
        <v>1.79</v>
      </c>
      <c r="BH80">
        <v>3.15</v>
      </c>
      <c r="BI80">
        <v>0.96</v>
      </c>
      <c r="BJ80">
        <v>1.3</v>
      </c>
      <c r="BK80">
        <v>1.9</v>
      </c>
      <c r="BL80">
        <v>1.1000000000000001</v>
      </c>
      <c r="BM80">
        <v>0.12</v>
      </c>
      <c r="BN80">
        <v>2.34</v>
      </c>
      <c r="BO80">
        <v>1.89</v>
      </c>
      <c r="BP80">
        <v>0.26</v>
      </c>
      <c r="BQ80">
        <v>1.98</v>
      </c>
      <c r="BR80">
        <v>2.1800000000000002</v>
      </c>
      <c r="BS80">
        <v>1.62</v>
      </c>
      <c r="BT80">
        <v>2.8932340000000001</v>
      </c>
      <c r="BU80">
        <v>1.348125</v>
      </c>
      <c r="BV80">
        <v>2.4289000000000001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3.5355379999999998</v>
      </c>
      <c r="CN80">
        <v>0</v>
      </c>
      <c r="CO80">
        <v>2.157</v>
      </c>
      <c r="CP80">
        <v>4.2765000000000004</v>
      </c>
      <c r="CQ80">
        <v>0</v>
      </c>
      <c r="CR80">
        <v>0.68765399999999999</v>
      </c>
      <c r="CS80">
        <v>2.24878</v>
      </c>
      <c r="CT80">
        <v>0.97811999999999999</v>
      </c>
      <c r="CU80">
        <v>1.1088</v>
      </c>
      <c r="CV80">
        <v>0.7752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70.984839000000008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343.37020000000001</v>
      </c>
      <c r="L81">
        <v>2.1231</v>
      </c>
      <c r="M81">
        <v>94.39</v>
      </c>
      <c r="N81">
        <v>120.65625</v>
      </c>
      <c r="O81">
        <v>63.239061999999997</v>
      </c>
      <c r="P81">
        <v>139.31129999999999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15.107360999999999</v>
      </c>
      <c r="W81">
        <v>46.399079999999998</v>
      </c>
      <c r="X81">
        <v>126.26090000000001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41.614199999999997</v>
      </c>
      <c r="AH81">
        <v>143.30940000000001</v>
      </c>
      <c r="AI81">
        <v>33.878</v>
      </c>
      <c r="AJ81">
        <v>0</v>
      </c>
      <c r="AK81">
        <v>52.999200000000002</v>
      </c>
      <c r="AL81">
        <v>55.776000000000003</v>
      </c>
      <c r="AM81">
        <v>16.106112</v>
      </c>
      <c r="AN81">
        <v>0.44689000000000001</v>
      </c>
      <c r="AO81">
        <v>7.6440000000000001</v>
      </c>
      <c r="AP81">
        <v>8.9670000000000005</v>
      </c>
      <c r="AQ81">
        <v>64.22</v>
      </c>
      <c r="AR81">
        <v>52.991999999999997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71.354838999999998</v>
      </c>
      <c r="BA81">
        <f t="shared" si="4"/>
        <v>2167.3949739999998</v>
      </c>
      <c r="BB81">
        <v>78</v>
      </c>
      <c r="BD81">
        <v>6.48</v>
      </c>
      <c r="BE81">
        <v>1.92</v>
      </c>
      <c r="BF81">
        <v>2.21</v>
      </c>
      <c r="BG81">
        <v>1.79</v>
      </c>
      <c r="BH81">
        <v>3.15</v>
      </c>
      <c r="BI81">
        <v>0.96</v>
      </c>
      <c r="BJ81">
        <v>1.3</v>
      </c>
      <c r="BK81">
        <v>1.9</v>
      </c>
      <c r="BL81">
        <v>1.05</v>
      </c>
      <c r="BM81">
        <v>0.12</v>
      </c>
      <c r="BN81">
        <v>2.34</v>
      </c>
      <c r="BO81">
        <v>1.89</v>
      </c>
      <c r="BP81">
        <v>0.26</v>
      </c>
      <c r="BQ81">
        <v>1.98</v>
      </c>
      <c r="BR81">
        <v>2.1800000000000002</v>
      </c>
      <c r="BS81">
        <v>1.62</v>
      </c>
      <c r="BT81">
        <v>2.8932340000000001</v>
      </c>
      <c r="BU81">
        <v>1.348125</v>
      </c>
      <c r="BV81">
        <v>2.4289000000000001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3.5355379999999998</v>
      </c>
      <c r="CN81">
        <v>0</v>
      </c>
      <c r="CO81">
        <v>2.157</v>
      </c>
      <c r="CP81">
        <v>4.2765000000000004</v>
      </c>
      <c r="CQ81">
        <v>0</v>
      </c>
      <c r="CR81">
        <v>0.68765399999999999</v>
      </c>
      <c r="CS81">
        <v>2.24878</v>
      </c>
      <c r="CT81">
        <v>0.97811999999999999</v>
      </c>
      <c r="CU81">
        <v>1.1088</v>
      </c>
      <c r="CV81">
        <v>0.7752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71.354838999999998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343.37020000000001</v>
      </c>
      <c r="L82">
        <v>2.1231</v>
      </c>
      <c r="M82">
        <v>94.39</v>
      </c>
      <c r="N82">
        <v>120.65625</v>
      </c>
      <c r="O82">
        <v>63.239061999999997</v>
      </c>
      <c r="P82">
        <v>139.31129999999999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17.472778000000002</v>
      </c>
      <c r="W82">
        <v>46.399079999999998</v>
      </c>
      <c r="X82">
        <v>126.26090000000001</v>
      </c>
      <c r="Y82">
        <v>0</v>
      </c>
      <c r="Z82">
        <v>13.1076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41.614199999999997</v>
      </c>
      <c r="AH82">
        <v>143.30940000000001</v>
      </c>
      <c r="AI82">
        <v>3.9089999999999998</v>
      </c>
      <c r="AJ82">
        <v>0</v>
      </c>
      <c r="AK82">
        <v>52.999200000000002</v>
      </c>
      <c r="AL82">
        <v>23.24</v>
      </c>
      <c r="AM82">
        <v>16.106112</v>
      </c>
      <c r="AN82">
        <v>0.44689000000000001</v>
      </c>
      <c r="AO82">
        <v>7.6440000000000001</v>
      </c>
      <c r="AP82">
        <v>8.9670000000000005</v>
      </c>
      <c r="AQ82">
        <v>64.22</v>
      </c>
      <c r="AR82">
        <v>52.991999999999997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71.404838999999996</v>
      </c>
      <c r="BA82">
        <f t="shared" si="4"/>
        <v>2100.7515909999997</v>
      </c>
      <c r="BB82">
        <v>79</v>
      </c>
      <c r="BD82">
        <v>6.48</v>
      </c>
      <c r="BE82">
        <v>1.92</v>
      </c>
      <c r="BF82">
        <v>2.21</v>
      </c>
      <c r="BG82">
        <v>1.79</v>
      </c>
      <c r="BH82">
        <v>3.15</v>
      </c>
      <c r="BI82">
        <v>0.96</v>
      </c>
      <c r="BJ82">
        <v>1.3</v>
      </c>
      <c r="BK82">
        <v>1.9</v>
      </c>
      <c r="BL82">
        <v>1.1000000000000001</v>
      </c>
      <c r="BM82">
        <v>0.12</v>
      </c>
      <c r="BN82">
        <v>2.34</v>
      </c>
      <c r="BO82">
        <v>1.89</v>
      </c>
      <c r="BP82">
        <v>0.26</v>
      </c>
      <c r="BQ82">
        <v>1.98</v>
      </c>
      <c r="BR82">
        <v>2.1800000000000002</v>
      </c>
      <c r="BS82">
        <v>1.62</v>
      </c>
      <c r="BT82">
        <v>2.8932340000000001</v>
      </c>
      <c r="BU82">
        <v>1.348125</v>
      </c>
      <c r="BV82">
        <v>2.4289000000000001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3.5355379999999998</v>
      </c>
      <c r="CN82">
        <v>0</v>
      </c>
      <c r="CO82">
        <v>2.157</v>
      </c>
      <c r="CP82">
        <v>4.2765000000000004</v>
      </c>
      <c r="CQ82">
        <v>0</v>
      </c>
      <c r="CR82">
        <v>0.68765399999999999</v>
      </c>
      <c r="CS82">
        <v>2.24878</v>
      </c>
      <c r="CT82">
        <v>0.97811999999999999</v>
      </c>
      <c r="CU82">
        <v>1.1088</v>
      </c>
      <c r="CV82">
        <v>0.7752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71.404838999999996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299.4538</v>
      </c>
      <c r="L83">
        <v>2.1231</v>
      </c>
      <c r="M83">
        <v>94.39</v>
      </c>
      <c r="N83">
        <v>120.65625</v>
      </c>
      <c r="O83">
        <v>63.239061999999997</v>
      </c>
      <c r="P83">
        <v>139.31129999999999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19.838196</v>
      </c>
      <c r="W83">
        <v>46.399079999999998</v>
      </c>
      <c r="X83">
        <v>132.26089999999999</v>
      </c>
      <c r="Y83">
        <v>0</v>
      </c>
      <c r="Z83">
        <v>13.1076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41.614199999999997</v>
      </c>
      <c r="AH83">
        <v>143.30940000000001</v>
      </c>
      <c r="AI83">
        <v>0</v>
      </c>
      <c r="AJ83">
        <v>0</v>
      </c>
      <c r="AK83">
        <v>52.999200000000002</v>
      </c>
      <c r="AL83">
        <v>11.62</v>
      </c>
      <c r="AM83">
        <v>16.106112</v>
      </c>
      <c r="AN83">
        <v>0.44689000000000001</v>
      </c>
      <c r="AO83">
        <v>7.6440000000000001</v>
      </c>
      <c r="AP83">
        <v>8.9670000000000005</v>
      </c>
      <c r="AQ83">
        <v>64.22</v>
      </c>
      <c r="AR83">
        <v>3.3119999999999998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71.404838999999996</v>
      </c>
      <c r="BA83">
        <f t="shared" si="4"/>
        <v>1999.9916089999995</v>
      </c>
      <c r="BB83">
        <v>80</v>
      </c>
      <c r="BD83">
        <v>6.48</v>
      </c>
      <c r="BE83">
        <v>1.92</v>
      </c>
      <c r="BF83">
        <v>2.21</v>
      </c>
      <c r="BG83">
        <v>1.79</v>
      </c>
      <c r="BH83">
        <v>3.15</v>
      </c>
      <c r="BI83">
        <v>0.96</v>
      </c>
      <c r="BJ83">
        <v>1.3</v>
      </c>
      <c r="BK83">
        <v>1.93</v>
      </c>
      <c r="BL83">
        <v>1.07</v>
      </c>
      <c r="BM83">
        <v>0.12</v>
      </c>
      <c r="BN83">
        <v>2.34</v>
      </c>
      <c r="BO83">
        <v>1.89</v>
      </c>
      <c r="BP83">
        <v>0.26</v>
      </c>
      <c r="BQ83">
        <v>1.98</v>
      </c>
      <c r="BR83">
        <v>2.1800000000000002</v>
      </c>
      <c r="BS83">
        <v>1.62</v>
      </c>
      <c r="BT83">
        <v>2.8932340000000001</v>
      </c>
      <c r="BU83">
        <v>1.348125</v>
      </c>
      <c r="BV83">
        <v>2.4289000000000001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3.5355379999999998</v>
      </c>
      <c r="CN83">
        <v>0</v>
      </c>
      <c r="CO83">
        <v>2.157</v>
      </c>
      <c r="CP83">
        <v>4.2765000000000004</v>
      </c>
      <c r="CQ83">
        <v>0</v>
      </c>
      <c r="CR83">
        <v>0.68765399999999999</v>
      </c>
      <c r="CS83">
        <v>2.24878</v>
      </c>
      <c r="CT83">
        <v>0.97811999999999999</v>
      </c>
      <c r="CU83">
        <v>1.1088</v>
      </c>
      <c r="CV83">
        <v>0.7752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71.404838999999996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299.4538</v>
      </c>
      <c r="L84">
        <v>2.1231</v>
      </c>
      <c r="M84">
        <v>94.39</v>
      </c>
      <c r="N84">
        <v>120.65625</v>
      </c>
      <c r="O84">
        <v>63.239061999999997</v>
      </c>
      <c r="P84">
        <v>139.31129999999999</v>
      </c>
      <c r="Q84">
        <v>0</v>
      </c>
      <c r="R84">
        <v>17.808700000000002</v>
      </c>
      <c r="S84">
        <v>21.678100000000001</v>
      </c>
      <c r="T84">
        <v>0</v>
      </c>
      <c r="U84">
        <v>348.97500000000002</v>
      </c>
      <c r="V84">
        <v>20.731850000000001</v>
      </c>
      <c r="W84">
        <v>46.399079999999998</v>
      </c>
      <c r="X84">
        <v>132.26089999999999</v>
      </c>
      <c r="Y84">
        <v>0</v>
      </c>
      <c r="Z84">
        <v>1.1000000000000001</v>
      </c>
      <c r="AA84">
        <v>39.5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18.327400000000001</v>
      </c>
      <c r="AG84">
        <v>41.614199999999997</v>
      </c>
      <c r="AH84">
        <v>143.30940000000001</v>
      </c>
      <c r="AI84">
        <v>0</v>
      </c>
      <c r="AJ84">
        <v>0</v>
      </c>
      <c r="AK84">
        <v>52.999200000000002</v>
      </c>
      <c r="AL84">
        <v>11.62</v>
      </c>
      <c r="AM84">
        <v>10.80288</v>
      </c>
      <c r="AN84">
        <v>0.44689000000000001</v>
      </c>
      <c r="AO84">
        <v>7.6440000000000001</v>
      </c>
      <c r="AP84">
        <v>8.9670000000000005</v>
      </c>
      <c r="AQ84">
        <v>64.22</v>
      </c>
      <c r="AR84">
        <v>3.3119999999999998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70.47555899999999</v>
      </c>
      <c r="BA84">
        <f t="shared" si="4"/>
        <v>1960.0341709999991</v>
      </c>
      <c r="BB84">
        <v>81</v>
      </c>
      <c r="BD84">
        <v>6.48</v>
      </c>
      <c r="BE84">
        <v>1.92</v>
      </c>
      <c r="BF84">
        <v>2.21</v>
      </c>
      <c r="BG84">
        <v>1.79</v>
      </c>
      <c r="BH84">
        <v>3.15</v>
      </c>
      <c r="BI84">
        <v>0.96</v>
      </c>
      <c r="BJ84">
        <v>1.3</v>
      </c>
      <c r="BK84">
        <v>1.93</v>
      </c>
      <c r="BL84">
        <v>1.07</v>
      </c>
      <c r="BM84">
        <v>0.12</v>
      </c>
      <c r="BN84">
        <v>2.34</v>
      </c>
      <c r="BO84">
        <v>1.89</v>
      </c>
      <c r="BP84">
        <v>0.26</v>
      </c>
      <c r="BQ84">
        <v>1.98</v>
      </c>
      <c r="BR84">
        <v>2.1800000000000002</v>
      </c>
      <c r="BS84">
        <v>1.62</v>
      </c>
      <c r="BT84">
        <v>2.8932340000000001</v>
      </c>
      <c r="BU84">
        <v>1.348125</v>
      </c>
      <c r="BV84">
        <v>2.4289000000000001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3.5355379999999998</v>
      </c>
      <c r="CN84">
        <v>0</v>
      </c>
      <c r="CO84">
        <v>2.157</v>
      </c>
      <c r="CP84">
        <v>4.2765000000000004</v>
      </c>
      <c r="CQ84">
        <v>0</v>
      </c>
      <c r="CR84">
        <v>0.68765399999999999</v>
      </c>
      <c r="CS84">
        <v>2.24878</v>
      </c>
      <c r="CT84">
        <v>0.32604</v>
      </c>
      <c r="CU84">
        <v>0.83160000000000001</v>
      </c>
      <c r="CV84">
        <v>0.7752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70.47555899999999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299.4538</v>
      </c>
      <c r="L85">
        <v>2.1231</v>
      </c>
      <c r="M85">
        <v>94.39</v>
      </c>
      <c r="N85">
        <v>120.65625</v>
      </c>
      <c r="O85">
        <v>63.239061999999997</v>
      </c>
      <c r="P85">
        <v>139.31129999999999</v>
      </c>
      <c r="Q85">
        <v>0</v>
      </c>
      <c r="R85">
        <v>17.808700000000002</v>
      </c>
      <c r="S85">
        <v>21.678100000000001</v>
      </c>
      <c r="T85">
        <v>0</v>
      </c>
      <c r="U85">
        <v>348.97500000000002</v>
      </c>
      <c r="V85">
        <v>20.731850000000001</v>
      </c>
      <c r="W85">
        <v>46.399079999999998</v>
      </c>
      <c r="X85">
        <v>132.26089999999999</v>
      </c>
      <c r="Y85">
        <v>0</v>
      </c>
      <c r="Z85">
        <v>0</v>
      </c>
      <c r="AA85">
        <v>28.045000000000002</v>
      </c>
      <c r="AB85">
        <v>40.6068</v>
      </c>
      <c r="AC85">
        <v>19.811679999999999</v>
      </c>
      <c r="AD85">
        <v>37.374063999999997</v>
      </c>
      <c r="AE85">
        <v>50.592516000000003</v>
      </c>
      <c r="AF85">
        <v>9.0630000000000006</v>
      </c>
      <c r="AG85">
        <v>41.614199999999997</v>
      </c>
      <c r="AH85">
        <v>143.30940000000001</v>
      </c>
      <c r="AI85">
        <v>0</v>
      </c>
      <c r="AJ85">
        <v>0</v>
      </c>
      <c r="AK85">
        <v>52.999200000000002</v>
      </c>
      <c r="AL85">
        <v>11.62</v>
      </c>
      <c r="AM85">
        <v>5.40144</v>
      </c>
      <c r="AN85">
        <v>0.44689000000000001</v>
      </c>
      <c r="AO85">
        <v>7.6440000000000001</v>
      </c>
      <c r="AP85">
        <v>8.9670000000000005</v>
      </c>
      <c r="AQ85">
        <v>64.22</v>
      </c>
      <c r="AR85">
        <v>3.3119999999999998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69.87231899999999</v>
      </c>
      <c r="BA85">
        <f t="shared" si="4"/>
        <v>1922.3042509999998</v>
      </c>
      <c r="BB85">
        <v>82</v>
      </c>
      <c r="BD85">
        <v>6.48</v>
      </c>
      <c r="BE85">
        <v>1.92</v>
      </c>
      <c r="BF85">
        <v>2.21</v>
      </c>
      <c r="BG85">
        <v>1.79</v>
      </c>
      <c r="BH85">
        <v>3.15</v>
      </c>
      <c r="BI85">
        <v>0.96</v>
      </c>
      <c r="BJ85">
        <v>1.3</v>
      </c>
      <c r="BK85">
        <v>1.93</v>
      </c>
      <c r="BL85">
        <v>1.07</v>
      </c>
      <c r="BM85">
        <v>0.12</v>
      </c>
      <c r="BN85">
        <v>2.34</v>
      </c>
      <c r="BO85">
        <v>1.89</v>
      </c>
      <c r="BP85">
        <v>0.26</v>
      </c>
      <c r="BQ85">
        <v>1.98</v>
      </c>
      <c r="BR85">
        <v>2.1800000000000002</v>
      </c>
      <c r="BS85">
        <v>1.62</v>
      </c>
      <c r="BT85">
        <v>2.8932340000000001</v>
      </c>
      <c r="BU85">
        <v>1.348125</v>
      </c>
      <c r="BV85">
        <v>2.4289000000000001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3.5355379999999998</v>
      </c>
      <c r="CN85">
        <v>0</v>
      </c>
      <c r="CO85">
        <v>2.157</v>
      </c>
      <c r="CP85">
        <v>4.2765000000000004</v>
      </c>
      <c r="CQ85">
        <v>0</v>
      </c>
      <c r="CR85">
        <v>0.68765399999999999</v>
      </c>
      <c r="CS85">
        <v>2.24878</v>
      </c>
      <c r="CT85">
        <v>0</v>
      </c>
      <c r="CU85">
        <v>0.5544</v>
      </c>
      <c r="CV85">
        <v>0.7752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69.87231899999999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299.4538</v>
      </c>
      <c r="L86">
        <v>2.1231</v>
      </c>
      <c r="M86">
        <v>94.39</v>
      </c>
      <c r="N86">
        <v>120.65625</v>
      </c>
      <c r="O86">
        <v>63.239061999999997</v>
      </c>
      <c r="P86">
        <v>139.31129999999999</v>
      </c>
      <c r="Q86">
        <v>0</v>
      </c>
      <c r="R86">
        <v>17.808700000000002</v>
      </c>
      <c r="S86">
        <v>21.678100000000001</v>
      </c>
      <c r="T86">
        <v>0</v>
      </c>
      <c r="U86">
        <v>348.97500000000002</v>
      </c>
      <c r="V86">
        <v>20.731850000000001</v>
      </c>
      <c r="W86">
        <v>46.399079999999998</v>
      </c>
      <c r="X86">
        <v>132.26089999999999</v>
      </c>
      <c r="Y86">
        <v>0</v>
      </c>
      <c r="Z86">
        <v>0</v>
      </c>
      <c r="AA86">
        <v>26.86</v>
      </c>
      <c r="AB86">
        <v>26.989000000000001</v>
      </c>
      <c r="AC86">
        <v>19.811679999999999</v>
      </c>
      <c r="AD86">
        <v>27.965699999999998</v>
      </c>
      <c r="AE86">
        <v>50.592516000000003</v>
      </c>
      <c r="AF86">
        <v>9.0630000000000006</v>
      </c>
      <c r="AG86">
        <v>41.614199999999997</v>
      </c>
      <c r="AH86">
        <v>143.30940000000001</v>
      </c>
      <c r="AI86">
        <v>0</v>
      </c>
      <c r="AJ86">
        <v>0</v>
      </c>
      <c r="AK86">
        <v>52.999200000000002</v>
      </c>
      <c r="AL86">
        <v>11.62</v>
      </c>
      <c r="AM86">
        <v>0</v>
      </c>
      <c r="AN86">
        <v>0.44689000000000001</v>
      </c>
      <c r="AO86">
        <v>7.6440000000000001</v>
      </c>
      <c r="AP86">
        <v>8.9670000000000005</v>
      </c>
      <c r="AQ86">
        <v>48.1</v>
      </c>
      <c r="AR86">
        <v>3.3119999999999998</v>
      </c>
      <c r="AS86">
        <v>5.3807999999999998</v>
      </c>
      <c r="AT86">
        <v>14.388572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69.87231899999999</v>
      </c>
      <c r="BA86">
        <f t="shared" si="4"/>
        <v>1875.9634189999995</v>
      </c>
      <c r="BB86">
        <v>83</v>
      </c>
      <c r="BD86">
        <v>6.48</v>
      </c>
      <c r="BE86">
        <v>1.92</v>
      </c>
      <c r="BF86">
        <v>2.21</v>
      </c>
      <c r="BG86">
        <v>1.79</v>
      </c>
      <c r="BH86">
        <v>3.15</v>
      </c>
      <c r="BI86">
        <v>0.96</v>
      </c>
      <c r="BJ86">
        <v>1.3</v>
      </c>
      <c r="BK86">
        <v>1.93</v>
      </c>
      <c r="BL86">
        <v>1.07</v>
      </c>
      <c r="BM86">
        <v>0.12</v>
      </c>
      <c r="BN86">
        <v>2.34</v>
      </c>
      <c r="BO86">
        <v>1.89</v>
      </c>
      <c r="BP86">
        <v>0.26</v>
      </c>
      <c r="BQ86">
        <v>1.98</v>
      </c>
      <c r="BR86">
        <v>2.1800000000000002</v>
      </c>
      <c r="BS86">
        <v>1.62</v>
      </c>
      <c r="BT86">
        <v>2.8932340000000001</v>
      </c>
      <c r="BU86">
        <v>1.348125</v>
      </c>
      <c r="BV86">
        <v>2.4289000000000001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3.5355379999999998</v>
      </c>
      <c r="CN86">
        <v>0</v>
      </c>
      <c r="CO86">
        <v>2.157</v>
      </c>
      <c r="CP86">
        <v>4.2765000000000004</v>
      </c>
      <c r="CQ86">
        <v>0</v>
      </c>
      <c r="CR86">
        <v>0.68765399999999999</v>
      </c>
      <c r="CS86">
        <v>2.24878</v>
      </c>
      <c r="CT86">
        <v>0</v>
      </c>
      <c r="CU86">
        <v>0.5544</v>
      </c>
      <c r="CV86">
        <v>0.7752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69.87231899999999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299.4538</v>
      </c>
      <c r="L87">
        <v>2.1231</v>
      </c>
      <c r="M87">
        <v>94.39</v>
      </c>
      <c r="N87">
        <v>120.65625</v>
      </c>
      <c r="O87">
        <v>63.239061999999997</v>
      </c>
      <c r="P87">
        <v>139.31129999999999</v>
      </c>
      <c r="Q87">
        <v>0</v>
      </c>
      <c r="R87">
        <v>17.808700000000002</v>
      </c>
      <c r="S87">
        <v>21.678100000000001</v>
      </c>
      <c r="T87">
        <v>0</v>
      </c>
      <c r="U87">
        <v>348.97500000000002</v>
      </c>
      <c r="V87">
        <v>15.463198999999999</v>
      </c>
      <c r="W87">
        <v>46.399079999999998</v>
      </c>
      <c r="X87">
        <v>132.26089999999999</v>
      </c>
      <c r="Y87">
        <v>0</v>
      </c>
      <c r="Z87">
        <v>0</v>
      </c>
      <c r="AA87">
        <v>25.754000000000001</v>
      </c>
      <c r="AB87">
        <v>26.989000000000001</v>
      </c>
      <c r="AC87">
        <v>19.811679999999999</v>
      </c>
      <c r="AD87">
        <v>9.3218999999999994</v>
      </c>
      <c r="AE87">
        <v>50.592516000000003</v>
      </c>
      <c r="AF87">
        <v>9.0630000000000006</v>
      </c>
      <c r="AG87">
        <v>41.614199999999997</v>
      </c>
      <c r="AH87">
        <v>119.42449999999999</v>
      </c>
      <c r="AI87">
        <v>0</v>
      </c>
      <c r="AJ87">
        <v>0</v>
      </c>
      <c r="AK87">
        <v>52.999200000000002</v>
      </c>
      <c r="AL87">
        <v>11.62</v>
      </c>
      <c r="AM87">
        <v>0</v>
      </c>
      <c r="AN87">
        <v>0.44689000000000001</v>
      </c>
      <c r="AO87">
        <v>7.6440000000000001</v>
      </c>
      <c r="AP87">
        <v>8.9670000000000005</v>
      </c>
      <c r="AQ87">
        <v>48.1</v>
      </c>
      <c r="AR87">
        <v>3.3119999999999998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69.743118999999993</v>
      </c>
      <c r="BA87">
        <f t="shared" si="4"/>
        <v>1827.5390959999993</v>
      </c>
      <c r="BB87">
        <v>84</v>
      </c>
      <c r="BD87">
        <v>6.48</v>
      </c>
      <c r="BE87">
        <v>1.92</v>
      </c>
      <c r="BF87">
        <v>2.21</v>
      </c>
      <c r="BG87">
        <v>1.79</v>
      </c>
      <c r="BH87">
        <v>3.15</v>
      </c>
      <c r="BI87">
        <v>0.96</v>
      </c>
      <c r="BJ87">
        <v>1.3</v>
      </c>
      <c r="BK87">
        <v>1.93</v>
      </c>
      <c r="BL87">
        <v>1.07</v>
      </c>
      <c r="BM87">
        <v>0.12</v>
      </c>
      <c r="BN87">
        <v>2.34</v>
      </c>
      <c r="BO87">
        <v>1.89</v>
      </c>
      <c r="BP87">
        <v>0.26</v>
      </c>
      <c r="BQ87">
        <v>1.98</v>
      </c>
      <c r="BR87">
        <v>2.1800000000000002</v>
      </c>
      <c r="BS87">
        <v>1.62</v>
      </c>
      <c r="BT87">
        <v>2.8932340000000001</v>
      </c>
      <c r="BU87">
        <v>1.348125</v>
      </c>
      <c r="BV87">
        <v>2.4289000000000001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3.5355379999999998</v>
      </c>
      <c r="CN87">
        <v>0</v>
      </c>
      <c r="CO87">
        <v>2.157</v>
      </c>
      <c r="CP87">
        <v>4.2765000000000004</v>
      </c>
      <c r="CQ87">
        <v>0</v>
      </c>
      <c r="CR87">
        <v>0.68765399999999999</v>
      </c>
      <c r="CS87">
        <v>2.24878</v>
      </c>
      <c r="CT87">
        <v>0</v>
      </c>
      <c r="CU87">
        <v>0.5544</v>
      </c>
      <c r="CV87">
        <v>0.64600000000000002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69.743118999999993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299.4538</v>
      </c>
      <c r="L88">
        <v>2.1231</v>
      </c>
      <c r="M88">
        <v>94.39</v>
      </c>
      <c r="N88">
        <v>120.65625</v>
      </c>
      <c r="O88">
        <v>63.239061999999997</v>
      </c>
      <c r="P88">
        <v>139.31129999999999</v>
      </c>
      <c r="Q88">
        <v>0</v>
      </c>
      <c r="R88">
        <v>17.808700000000002</v>
      </c>
      <c r="S88">
        <v>21.678100000000001</v>
      </c>
      <c r="T88">
        <v>0</v>
      </c>
      <c r="U88">
        <v>348.97500000000002</v>
      </c>
      <c r="V88">
        <v>15.463198999999999</v>
      </c>
      <c r="W88">
        <v>46.399079999999998</v>
      </c>
      <c r="X88">
        <v>132.26089999999999</v>
      </c>
      <c r="Y88">
        <v>0</v>
      </c>
      <c r="Z88">
        <v>0</v>
      </c>
      <c r="AA88">
        <v>13.983000000000001</v>
      </c>
      <c r="AB88">
        <v>26.989000000000001</v>
      </c>
      <c r="AC88">
        <v>9.9058399999999995</v>
      </c>
      <c r="AD88">
        <v>9.3218999999999994</v>
      </c>
      <c r="AE88">
        <v>50.592516000000003</v>
      </c>
      <c r="AF88">
        <v>9.0630000000000006</v>
      </c>
      <c r="AG88">
        <v>41.614199999999997</v>
      </c>
      <c r="AH88">
        <v>95.539599999999993</v>
      </c>
      <c r="AI88">
        <v>0</v>
      </c>
      <c r="AJ88">
        <v>0</v>
      </c>
      <c r="AK88">
        <v>52.999200000000002</v>
      </c>
      <c r="AL88">
        <v>11.62</v>
      </c>
      <c r="AM88">
        <v>0</v>
      </c>
      <c r="AN88">
        <v>0.44689000000000001</v>
      </c>
      <c r="AO88">
        <v>7.6440000000000001</v>
      </c>
      <c r="AP88">
        <v>8.9670000000000005</v>
      </c>
      <c r="AQ88">
        <v>48.1</v>
      </c>
      <c r="AR88">
        <v>3.3119999999999998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69.643918999999997</v>
      </c>
      <c r="BA88">
        <f t="shared" si="4"/>
        <v>1781.8781559999993</v>
      </c>
      <c r="BB88">
        <v>85</v>
      </c>
      <c r="BD88">
        <v>6.48</v>
      </c>
      <c r="BE88">
        <v>1.92</v>
      </c>
      <c r="BF88">
        <v>2.21</v>
      </c>
      <c r="BG88">
        <v>1.79</v>
      </c>
      <c r="BH88">
        <v>3.15</v>
      </c>
      <c r="BI88">
        <v>0.99</v>
      </c>
      <c r="BJ88">
        <v>1.3</v>
      </c>
      <c r="BK88">
        <v>1.93</v>
      </c>
      <c r="BL88">
        <v>1.07</v>
      </c>
      <c r="BM88">
        <v>0.12</v>
      </c>
      <c r="BN88">
        <v>2.34</v>
      </c>
      <c r="BO88">
        <v>1.89</v>
      </c>
      <c r="BP88">
        <v>0.26</v>
      </c>
      <c r="BQ88">
        <v>1.98</v>
      </c>
      <c r="BR88">
        <v>2.1800000000000002</v>
      </c>
      <c r="BS88">
        <v>1.62</v>
      </c>
      <c r="BT88">
        <v>2.8932340000000001</v>
      </c>
      <c r="BU88">
        <v>1.348125</v>
      </c>
      <c r="BV88">
        <v>2.4289000000000001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3.5355379999999998</v>
      </c>
      <c r="CN88">
        <v>0</v>
      </c>
      <c r="CO88">
        <v>2.157</v>
      </c>
      <c r="CP88">
        <v>4.2765000000000004</v>
      </c>
      <c r="CQ88">
        <v>0</v>
      </c>
      <c r="CR88">
        <v>0.68765399999999999</v>
      </c>
      <c r="CS88">
        <v>2.24878</v>
      </c>
      <c r="CT88">
        <v>0</v>
      </c>
      <c r="CU88">
        <v>0.5544</v>
      </c>
      <c r="CV88">
        <v>0.51680000000000004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69.643918999999997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299.4538</v>
      </c>
      <c r="L89">
        <v>2.1231</v>
      </c>
      <c r="M89">
        <v>94.39</v>
      </c>
      <c r="N89">
        <v>120.65625</v>
      </c>
      <c r="O89">
        <v>63.239061999999997</v>
      </c>
      <c r="P89">
        <v>139.31129999999999</v>
      </c>
      <c r="Q89">
        <v>0</v>
      </c>
      <c r="R89">
        <v>17.808700000000002</v>
      </c>
      <c r="S89">
        <v>21.678100000000001</v>
      </c>
      <c r="T89">
        <v>0</v>
      </c>
      <c r="U89">
        <v>348.97500000000002</v>
      </c>
      <c r="V89">
        <v>15.463198999999999</v>
      </c>
      <c r="W89">
        <v>46.399079999999998</v>
      </c>
      <c r="X89">
        <v>132.26089999999999</v>
      </c>
      <c r="Y89">
        <v>0</v>
      </c>
      <c r="Z89">
        <v>0</v>
      </c>
      <c r="AA89">
        <v>0</v>
      </c>
      <c r="AB89">
        <v>26.989000000000001</v>
      </c>
      <c r="AC89">
        <v>9.9058399999999995</v>
      </c>
      <c r="AD89">
        <v>9.3218999999999994</v>
      </c>
      <c r="AE89">
        <v>50.592516000000003</v>
      </c>
      <c r="AF89">
        <v>9.0630000000000006</v>
      </c>
      <c r="AG89">
        <v>41.614199999999997</v>
      </c>
      <c r="AH89">
        <v>95.539599999999993</v>
      </c>
      <c r="AI89">
        <v>0</v>
      </c>
      <c r="AJ89">
        <v>0</v>
      </c>
      <c r="AK89">
        <v>52.999200000000002</v>
      </c>
      <c r="AL89">
        <v>11.62</v>
      </c>
      <c r="AM89">
        <v>0</v>
      </c>
      <c r="AN89">
        <v>0.44689000000000001</v>
      </c>
      <c r="AO89">
        <v>7.6440000000000001</v>
      </c>
      <c r="AP89">
        <v>8.9670000000000005</v>
      </c>
      <c r="AQ89">
        <v>48.1</v>
      </c>
      <c r="AR89">
        <v>3.3119999999999998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69.659919000000002</v>
      </c>
      <c r="BA89">
        <f t="shared" si="4"/>
        <v>1767.9111559999992</v>
      </c>
      <c r="BB89">
        <v>86</v>
      </c>
      <c r="BD89">
        <v>6.48</v>
      </c>
      <c r="BE89">
        <v>1.92</v>
      </c>
      <c r="BF89">
        <v>2.21</v>
      </c>
      <c r="BG89">
        <v>1.79</v>
      </c>
      <c r="BH89">
        <v>3.15</v>
      </c>
      <c r="BI89">
        <v>0.99</v>
      </c>
      <c r="BJ89">
        <v>1.3</v>
      </c>
      <c r="BK89">
        <v>1.93</v>
      </c>
      <c r="BL89">
        <v>1.1000000000000001</v>
      </c>
      <c r="BM89">
        <v>0.12</v>
      </c>
      <c r="BN89">
        <v>2.34</v>
      </c>
      <c r="BO89">
        <v>1.89</v>
      </c>
      <c r="BP89">
        <v>0.26</v>
      </c>
      <c r="BQ89">
        <v>1.98</v>
      </c>
      <c r="BR89">
        <v>2.1800000000000002</v>
      </c>
      <c r="BS89">
        <v>1.62</v>
      </c>
      <c r="BT89">
        <v>2.8932340000000001</v>
      </c>
      <c r="BU89">
        <v>1.348125</v>
      </c>
      <c r="BV89">
        <v>2.4289000000000001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3.5355379999999998</v>
      </c>
      <c r="CN89">
        <v>0</v>
      </c>
      <c r="CO89">
        <v>2.157</v>
      </c>
      <c r="CP89">
        <v>4.2765000000000004</v>
      </c>
      <c r="CQ89">
        <v>0</v>
      </c>
      <c r="CR89">
        <v>0.68765399999999999</v>
      </c>
      <c r="CS89">
        <v>2.24878</v>
      </c>
      <c r="CT89">
        <v>0</v>
      </c>
      <c r="CU89">
        <v>0.54039999999999999</v>
      </c>
      <c r="CV89">
        <v>0.51680000000000004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69.659919000000002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299.4538</v>
      </c>
      <c r="L90">
        <v>2.1231</v>
      </c>
      <c r="M90">
        <v>94.39</v>
      </c>
      <c r="N90">
        <v>120.65625</v>
      </c>
      <c r="O90">
        <v>63.239061999999997</v>
      </c>
      <c r="P90">
        <v>139.31129999999999</v>
      </c>
      <c r="Q90">
        <v>0</v>
      </c>
      <c r="R90">
        <v>17.808700000000002</v>
      </c>
      <c r="S90">
        <v>21.678100000000001</v>
      </c>
      <c r="T90">
        <v>0</v>
      </c>
      <c r="U90">
        <v>348.97500000000002</v>
      </c>
      <c r="V90">
        <v>15.463198999999999</v>
      </c>
      <c r="W90">
        <v>46.399079999999998</v>
      </c>
      <c r="X90">
        <v>132.26089999999999</v>
      </c>
      <c r="Y90">
        <v>0</v>
      </c>
      <c r="Z90">
        <v>0</v>
      </c>
      <c r="AA90">
        <v>0</v>
      </c>
      <c r="AB90">
        <v>26.989000000000001</v>
      </c>
      <c r="AC90">
        <v>9.9058399999999995</v>
      </c>
      <c r="AD90">
        <v>9.3218999999999994</v>
      </c>
      <c r="AE90">
        <v>31.512</v>
      </c>
      <c r="AF90">
        <v>9.0630000000000006</v>
      </c>
      <c r="AG90">
        <v>41.614199999999997</v>
      </c>
      <c r="AH90">
        <v>95.539599999999993</v>
      </c>
      <c r="AI90">
        <v>0</v>
      </c>
      <c r="AJ90">
        <v>0</v>
      </c>
      <c r="AK90">
        <v>52.999200000000002</v>
      </c>
      <c r="AL90">
        <v>11.62</v>
      </c>
      <c r="AM90">
        <v>0</v>
      </c>
      <c r="AN90">
        <v>0.44689000000000001</v>
      </c>
      <c r="AO90">
        <v>7.6440000000000001</v>
      </c>
      <c r="AP90">
        <v>8.9670000000000005</v>
      </c>
      <c r="AQ90">
        <v>47.384999999999998</v>
      </c>
      <c r="AR90">
        <v>3.3119999999999998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69.562319000000002</v>
      </c>
      <c r="BA90">
        <f t="shared" si="4"/>
        <v>1748.0180399999995</v>
      </c>
      <c r="BB90">
        <v>87</v>
      </c>
      <c r="BD90">
        <v>6.48</v>
      </c>
      <c r="BE90">
        <v>1.92</v>
      </c>
      <c r="BF90">
        <v>2.21</v>
      </c>
      <c r="BG90">
        <v>1.79</v>
      </c>
      <c r="BH90">
        <v>3.15</v>
      </c>
      <c r="BI90">
        <v>0.99</v>
      </c>
      <c r="BJ90">
        <v>1.3</v>
      </c>
      <c r="BK90">
        <v>1.93</v>
      </c>
      <c r="BL90">
        <v>1.05</v>
      </c>
      <c r="BM90">
        <v>0.12</v>
      </c>
      <c r="BN90">
        <v>2.34</v>
      </c>
      <c r="BO90">
        <v>1.89</v>
      </c>
      <c r="BP90">
        <v>0.26</v>
      </c>
      <c r="BQ90">
        <v>1.98</v>
      </c>
      <c r="BR90">
        <v>2.1800000000000002</v>
      </c>
      <c r="BS90">
        <v>1.62</v>
      </c>
      <c r="BT90">
        <v>2.8932340000000001</v>
      </c>
      <c r="BU90">
        <v>1.348125</v>
      </c>
      <c r="BV90">
        <v>2.4289000000000001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3.5355379999999998</v>
      </c>
      <c r="CN90">
        <v>0</v>
      </c>
      <c r="CO90">
        <v>2.157</v>
      </c>
      <c r="CP90">
        <v>4.2765000000000004</v>
      </c>
      <c r="CQ90">
        <v>0</v>
      </c>
      <c r="CR90">
        <v>0.68765399999999999</v>
      </c>
      <c r="CS90">
        <v>2.24878</v>
      </c>
      <c r="CT90">
        <v>0</v>
      </c>
      <c r="CU90">
        <v>0.49280000000000002</v>
      </c>
      <c r="CV90">
        <v>0.51680000000000004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69.562319000000002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299.4538</v>
      </c>
      <c r="L91">
        <v>2.1231</v>
      </c>
      <c r="M91">
        <v>94.39</v>
      </c>
      <c r="N91">
        <v>120.65625</v>
      </c>
      <c r="O91">
        <v>63.239061999999997</v>
      </c>
      <c r="P91">
        <v>139.31129999999999</v>
      </c>
      <c r="Q91">
        <v>0</v>
      </c>
      <c r="R91">
        <v>17.808700000000002</v>
      </c>
      <c r="S91">
        <v>21.678100000000001</v>
      </c>
      <c r="T91">
        <v>0</v>
      </c>
      <c r="U91">
        <v>348.97500000000002</v>
      </c>
      <c r="V91">
        <v>15.463198999999999</v>
      </c>
      <c r="W91">
        <v>46.399079999999998</v>
      </c>
      <c r="X91">
        <v>132.26089999999999</v>
      </c>
      <c r="Y91">
        <v>0</v>
      </c>
      <c r="Z91">
        <v>0</v>
      </c>
      <c r="AA91">
        <v>0</v>
      </c>
      <c r="AB91">
        <v>26.989000000000001</v>
      </c>
      <c r="AC91">
        <v>9.9058399999999995</v>
      </c>
      <c r="AD91">
        <v>9.3218999999999994</v>
      </c>
      <c r="AE91">
        <v>31.512</v>
      </c>
      <c r="AF91">
        <v>9.0630000000000006</v>
      </c>
      <c r="AG91">
        <v>41.614199999999997</v>
      </c>
      <c r="AH91">
        <v>89.640900000000002</v>
      </c>
      <c r="AI91">
        <v>0</v>
      </c>
      <c r="AJ91">
        <v>0</v>
      </c>
      <c r="AK91">
        <v>52.999200000000002</v>
      </c>
      <c r="AL91">
        <v>11.62</v>
      </c>
      <c r="AM91">
        <v>0</v>
      </c>
      <c r="AN91">
        <v>0.44689000000000001</v>
      </c>
      <c r="AO91">
        <v>7.6440000000000001</v>
      </c>
      <c r="AP91">
        <v>8.9670000000000005</v>
      </c>
      <c r="AQ91">
        <v>31.2</v>
      </c>
      <c r="AR91">
        <v>3.3119999999999998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69.364419999999981</v>
      </c>
      <c r="BA91">
        <f t="shared" si="4"/>
        <v>1725.7364409999993</v>
      </c>
      <c r="BB91">
        <v>88</v>
      </c>
      <c r="BD91">
        <v>6.48</v>
      </c>
      <c r="BE91">
        <v>1.92</v>
      </c>
      <c r="BF91">
        <v>2.21</v>
      </c>
      <c r="BG91">
        <v>1.79</v>
      </c>
      <c r="BH91">
        <v>3.15</v>
      </c>
      <c r="BI91">
        <v>0.96</v>
      </c>
      <c r="BJ91">
        <v>1.33</v>
      </c>
      <c r="BK91">
        <v>1.93</v>
      </c>
      <c r="BL91">
        <v>1.1000000000000001</v>
      </c>
      <c r="BM91">
        <v>0.12</v>
      </c>
      <c r="BN91">
        <v>2.34</v>
      </c>
      <c r="BO91">
        <v>1.89</v>
      </c>
      <c r="BP91">
        <v>0.26</v>
      </c>
      <c r="BQ91">
        <v>1.98</v>
      </c>
      <c r="BR91">
        <v>2.1800000000000002</v>
      </c>
      <c r="BS91">
        <v>1.62</v>
      </c>
      <c r="BT91">
        <v>2.8932340000000001</v>
      </c>
      <c r="BU91">
        <v>1.3481259999999999</v>
      </c>
      <c r="BV91">
        <v>2.4289000000000001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3.5355379999999998</v>
      </c>
      <c r="CN91">
        <v>0</v>
      </c>
      <c r="CO91">
        <v>2.157</v>
      </c>
      <c r="CP91">
        <v>4.2765000000000004</v>
      </c>
      <c r="CQ91">
        <v>0</v>
      </c>
      <c r="CR91">
        <v>0.68765399999999999</v>
      </c>
      <c r="CS91">
        <v>2.24878</v>
      </c>
      <c r="CT91">
        <v>0</v>
      </c>
      <c r="CU91">
        <v>0.2772</v>
      </c>
      <c r="CV91">
        <v>0.48449999999999999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69.364419999999981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299.4538</v>
      </c>
      <c r="L92">
        <v>2.1231</v>
      </c>
      <c r="M92">
        <v>94.39</v>
      </c>
      <c r="N92">
        <v>120.65625</v>
      </c>
      <c r="O92">
        <v>63.239061999999997</v>
      </c>
      <c r="P92">
        <v>139.31129999999999</v>
      </c>
      <c r="Q92">
        <v>0</v>
      </c>
      <c r="R92">
        <v>17.808700000000002</v>
      </c>
      <c r="S92">
        <v>21.678100000000001</v>
      </c>
      <c r="T92">
        <v>0</v>
      </c>
      <c r="U92">
        <v>348.97500000000002</v>
      </c>
      <c r="V92">
        <v>15.463198999999999</v>
      </c>
      <c r="W92">
        <v>46.399079999999998</v>
      </c>
      <c r="X92">
        <v>132.26089999999999</v>
      </c>
      <c r="Y92">
        <v>0</v>
      </c>
      <c r="Z92">
        <v>0</v>
      </c>
      <c r="AA92">
        <v>0</v>
      </c>
      <c r="AB92">
        <v>26.989000000000001</v>
      </c>
      <c r="AC92">
        <v>9.9058399999999995</v>
      </c>
      <c r="AD92">
        <v>9.3218999999999994</v>
      </c>
      <c r="AE92">
        <v>31.512</v>
      </c>
      <c r="AF92">
        <v>9.0630000000000006</v>
      </c>
      <c r="AG92">
        <v>41.614199999999997</v>
      </c>
      <c r="AH92">
        <v>71.654700000000005</v>
      </c>
      <c r="AI92">
        <v>0</v>
      </c>
      <c r="AJ92">
        <v>0</v>
      </c>
      <c r="AK92">
        <v>52.999200000000002</v>
      </c>
      <c r="AL92">
        <v>11.62</v>
      </c>
      <c r="AM92">
        <v>0</v>
      </c>
      <c r="AN92">
        <v>0.44689000000000001</v>
      </c>
      <c r="AO92">
        <v>7.6440000000000001</v>
      </c>
      <c r="AP92">
        <v>8.9670000000000005</v>
      </c>
      <c r="AQ92">
        <v>15.6</v>
      </c>
      <c r="AR92">
        <v>3.3119999999999998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69.228319999999997</v>
      </c>
      <c r="BA92">
        <f t="shared" si="4"/>
        <v>1692.0141409999992</v>
      </c>
      <c r="BB92">
        <v>89</v>
      </c>
      <c r="BD92">
        <v>6.48</v>
      </c>
      <c r="BE92">
        <v>1.92</v>
      </c>
      <c r="BF92">
        <v>2.21</v>
      </c>
      <c r="BG92">
        <v>1.79</v>
      </c>
      <c r="BH92">
        <v>3.15</v>
      </c>
      <c r="BI92">
        <v>0.96</v>
      </c>
      <c r="BJ92">
        <v>1.33</v>
      </c>
      <c r="BK92">
        <v>1.93</v>
      </c>
      <c r="BL92">
        <v>1.1000000000000001</v>
      </c>
      <c r="BM92">
        <v>0.12</v>
      </c>
      <c r="BN92">
        <v>2.34</v>
      </c>
      <c r="BO92">
        <v>1.89</v>
      </c>
      <c r="BP92">
        <v>0.26</v>
      </c>
      <c r="BQ92">
        <v>1.98</v>
      </c>
      <c r="BR92">
        <v>2.1800000000000002</v>
      </c>
      <c r="BS92">
        <v>1.62</v>
      </c>
      <c r="BT92">
        <v>2.8932340000000001</v>
      </c>
      <c r="BU92">
        <v>1.3481259999999999</v>
      </c>
      <c r="BV92">
        <v>2.4289000000000001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3.5355379999999998</v>
      </c>
      <c r="CN92">
        <v>0</v>
      </c>
      <c r="CO92">
        <v>2.157</v>
      </c>
      <c r="CP92">
        <v>4.2765000000000004</v>
      </c>
      <c r="CQ92">
        <v>0</v>
      </c>
      <c r="CR92">
        <v>0.68765399999999999</v>
      </c>
      <c r="CS92">
        <v>2.24878</v>
      </c>
      <c r="CT92">
        <v>0</v>
      </c>
      <c r="CU92">
        <v>0.23799999999999999</v>
      </c>
      <c r="CV92">
        <v>0.3876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69.228319999999997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299.4538</v>
      </c>
      <c r="L93">
        <v>2.1231</v>
      </c>
      <c r="M93">
        <v>94.39</v>
      </c>
      <c r="N93">
        <v>120.65625</v>
      </c>
      <c r="O93">
        <v>63.239061999999997</v>
      </c>
      <c r="P93">
        <v>139.31129999999999</v>
      </c>
      <c r="Q93">
        <v>0</v>
      </c>
      <c r="R93">
        <v>17.808700000000002</v>
      </c>
      <c r="S93">
        <v>21.678100000000001</v>
      </c>
      <c r="T93">
        <v>0</v>
      </c>
      <c r="U93">
        <v>348.97500000000002</v>
      </c>
      <c r="V93">
        <v>15.463198999999999</v>
      </c>
      <c r="W93">
        <v>46.399079999999998</v>
      </c>
      <c r="X93">
        <v>132.26089999999999</v>
      </c>
      <c r="Y93">
        <v>0</v>
      </c>
      <c r="Z93">
        <v>0</v>
      </c>
      <c r="AA93">
        <v>0</v>
      </c>
      <c r="AB93">
        <v>13.535600000000001</v>
      </c>
      <c r="AC93">
        <v>0</v>
      </c>
      <c r="AD93">
        <v>9.3218999999999994</v>
      </c>
      <c r="AE93">
        <v>31.512</v>
      </c>
      <c r="AF93">
        <v>9.0630000000000006</v>
      </c>
      <c r="AG93">
        <v>41.614199999999997</v>
      </c>
      <c r="AH93">
        <v>47.769799999999996</v>
      </c>
      <c r="AI93">
        <v>0</v>
      </c>
      <c r="AJ93">
        <v>0</v>
      </c>
      <c r="AK93">
        <v>52.999200000000002</v>
      </c>
      <c r="AL93">
        <v>11.62</v>
      </c>
      <c r="AM93">
        <v>0</v>
      </c>
      <c r="AN93">
        <v>0.44689000000000001</v>
      </c>
      <c r="AO93">
        <v>7.6440000000000001</v>
      </c>
      <c r="AP93">
        <v>8.9670000000000005</v>
      </c>
      <c r="AQ93">
        <v>14.3</v>
      </c>
      <c r="AR93">
        <v>52.991999999999997</v>
      </c>
      <c r="AS93">
        <v>5.3807999999999998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68.861119999999985</v>
      </c>
      <c r="BA93">
        <f t="shared" si="4"/>
        <v>1692.7828009999994</v>
      </c>
      <c r="BB93">
        <v>90</v>
      </c>
      <c r="BD93">
        <v>6.48</v>
      </c>
      <c r="BE93">
        <v>1.92</v>
      </c>
      <c r="BF93">
        <v>2.21</v>
      </c>
      <c r="BG93">
        <v>1.79</v>
      </c>
      <c r="BH93">
        <v>3.15</v>
      </c>
      <c r="BI93">
        <v>0.96</v>
      </c>
      <c r="BJ93">
        <v>1.33</v>
      </c>
      <c r="BK93">
        <v>1.93</v>
      </c>
      <c r="BL93">
        <v>1.1000000000000001</v>
      </c>
      <c r="BM93">
        <v>0.12</v>
      </c>
      <c r="BN93">
        <v>2.34</v>
      </c>
      <c r="BO93">
        <v>1.89</v>
      </c>
      <c r="BP93">
        <v>0.26</v>
      </c>
      <c r="BQ93">
        <v>1.98</v>
      </c>
      <c r="BR93">
        <v>2.1800000000000002</v>
      </c>
      <c r="BS93">
        <v>1.62</v>
      </c>
      <c r="BT93">
        <v>2.8932340000000001</v>
      </c>
      <c r="BU93">
        <v>1.3481259999999999</v>
      </c>
      <c r="BV93">
        <v>2.4289000000000001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3.5355379999999998</v>
      </c>
      <c r="CN93">
        <v>0</v>
      </c>
      <c r="CO93">
        <v>2.157</v>
      </c>
      <c r="CP93">
        <v>4.2765000000000004</v>
      </c>
      <c r="CQ93">
        <v>0</v>
      </c>
      <c r="CR93">
        <v>0.68765399999999999</v>
      </c>
      <c r="CS93">
        <v>2.24878</v>
      </c>
      <c r="CT93">
        <v>0</v>
      </c>
      <c r="CU93">
        <v>0</v>
      </c>
      <c r="CV93">
        <v>0.25840000000000002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68.861119999999985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299.4538</v>
      </c>
      <c r="L94">
        <v>2.1231</v>
      </c>
      <c r="M94">
        <v>94.39</v>
      </c>
      <c r="N94">
        <v>120.65625</v>
      </c>
      <c r="O94">
        <v>63.239061999999997</v>
      </c>
      <c r="P94">
        <v>139.31129999999999</v>
      </c>
      <c r="Q94">
        <v>0</v>
      </c>
      <c r="R94">
        <v>17.808700000000002</v>
      </c>
      <c r="S94">
        <v>21.678100000000001</v>
      </c>
      <c r="T94">
        <v>0</v>
      </c>
      <c r="U94">
        <v>348.97500000000002</v>
      </c>
      <c r="V94">
        <v>15.463198999999999</v>
      </c>
      <c r="W94">
        <v>46.399079999999998</v>
      </c>
      <c r="X94">
        <v>132.26089999999999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41.614199999999997</v>
      </c>
      <c r="AH94">
        <v>21.370699999999999</v>
      </c>
      <c r="AI94">
        <v>0</v>
      </c>
      <c r="AJ94">
        <v>0</v>
      </c>
      <c r="AK94">
        <v>52.999200000000002</v>
      </c>
      <c r="AL94">
        <v>11.62</v>
      </c>
      <c r="AM94">
        <v>0</v>
      </c>
      <c r="AN94">
        <v>0.44689000000000001</v>
      </c>
      <c r="AO94">
        <v>7.6440000000000001</v>
      </c>
      <c r="AP94">
        <v>8.9670000000000005</v>
      </c>
      <c r="AQ94">
        <v>14.3</v>
      </c>
      <c r="AR94">
        <v>52.991999999999997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68.688619999999986</v>
      </c>
      <c r="BA94">
        <f t="shared" si="4"/>
        <v>1652.6756009999992</v>
      </c>
      <c r="BB94">
        <v>91</v>
      </c>
      <c r="BD94">
        <v>6.48</v>
      </c>
      <c r="BE94">
        <v>1.92</v>
      </c>
      <c r="BF94">
        <v>2.21</v>
      </c>
      <c r="BG94">
        <v>1.79</v>
      </c>
      <c r="BH94">
        <v>3.15</v>
      </c>
      <c r="BI94">
        <v>0.96</v>
      </c>
      <c r="BJ94">
        <v>1.3</v>
      </c>
      <c r="BK94">
        <v>1.93</v>
      </c>
      <c r="BL94">
        <v>1.1000000000000001</v>
      </c>
      <c r="BM94">
        <v>0.12</v>
      </c>
      <c r="BN94">
        <v>2.34</v>
      </c>
      <c r="BO94">
        <v>1.89</v>
      </c>
      <c r="BP94">
        <v>0.26</v>
      </c>
      <c r="BQ94">
        <v>1.98</v>
      </c>
      <c r="BR94">
        <v>2.1800000000000002</v>
      </c>
      <c r="BS94">
        <v>1.62</v>
      </c>
      <c r="BT94">
        <v>2.8932340000000001</v>
      </c>
      <c r="BU94">
        <v>1.3481259999999999</v>
      </c>
      <c r="BV94">
        <v>2.4289000000000001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3.5355379999999998</v>
      </c>
      <c r="CN94">
        <v>0</v>
      </c>
      <c r="CO94">
        <v>2.157</v>
      </c>
      <c r="CP94">
        <v>4.2765000000000004</v>
      </c>
      <c r="CQ94">
        <v>0</v>
      </c>
      <c r="CR94">
        <v>0.68765399999999999</v>
      </c>
      <c r="CS94">
        <v>2.24878</v>
      </c>
      <c r="CT94">
        <v>0</v>
      </c>
      <c r="CU94">
        <v>0</v>
      </c>
      <c r="CV94">
        <v>0.1159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68.688619999999986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299.4538</v>
      </c>
      <c r="L95">
        <v>2.1231</v>
      </c>
      <c r="M95">
        <v>94.39</v>
      </c>
      <c r="N95">
        <v>120.65625</v>
      </c>
      <c r="O95">
        <v>63.239061999999997</v>
      </c>
      <c r="P95">
        <v>139.31129999999999</v>
      </c>
      <c r="Q95">
        <v>0</v>
      </c>
      <c r="R95">
        <v>17.808700000000002</v>
      </c>
      <c r="S95">
        <v>21.678100000000001</v>
      </c>
      <c r="T95">
        <v>0</v>
      </c>
      <c r="U95">
        <v>348.97500000000002</v>
      </c>
      <c r="V95">
        <v>15.463198999999999</v>
      </c>
      <c r="W95">
        <v>46.399079999999998</v>
      </c>
      <c r="X95">
        <v>132.26089999999999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9.3218999999999994</v>
      </c>
      <c r="AE95">
        <v>31.512</v>
      </c>
      <c r="AF95">
        <v>9.0630000000000006</v>
      </c>
      <c r="AG95">
        <v>41.614199999999997</v>
      </c>
      <c r="AH95">
        <v>21.370699999999999</v>
      </c>
      <c r="AI95">
        <v>0</v>
      </c>
      <c r="AJ95">
        <v>0</v>
      </c>
      <c r="AK95">
        <v>52.999200000000002</v>
      </c>
      <c r="AL95">
        <v>11.62</v>
      </c>
      <c r="AM95">
        <v>0</v>
      </c>
      <c r="AN95">
        <v>0.44689000000000001</v>
      </c>
      <c r="AO95">
        <v>7.6440000000000001</v>
      </c>
      <c r="AP95">
        <v>8.9670000000000005</v>
      </c>
      <c r="AQ95">
        <v>0</v>
      </c>
      <c r="AR95">
        <v>3.3119999999999998</v>
      </c>
      <c r="AS95">
        <v>5.3807999999999998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68.638619999999989</v>
      </c>
      <c r="BA95">
        <f t="shared" si="4"/>
        <v>1588.6456009999993</v>
      </c>
      <c r="BB95">
        <v>92</v>
      </c>
      <c r="BD95">
        <v>6.48</v>
      </c>
      <c r="BE95">
        <v>1.92</v>
      </c>
      <c r="BF95">
        <v>2.21</v>
      </c>
      <c r="BG95">
        <v>1.79</v>
      </c>
      <c r="BH95">
        <v>3.15</v>
      </c>
      <c r="BI95">
        <v>0.96</v>
      </c>
      <c r="BJ95">
        <v>1.3</v>
      </c>
      <c r="BK95">
        <v>1.93</v>
      </c>
      <c r="BL95">
        <v>1.05</v>
      </c>
      <c r="BM95">
        <v>0.12</v>
      </c>
      <c r="BN95">
        <v>2.34</v>
      </c>
      <c r="BO95">
        <v>1.89</v>
      </c>
      <c r="BP95">
        <v>0.26</v>
      </c>
      <c r="BQ95">
        <v>1.98</v>
      </c>
      <c r="BR95">
        <v>2.1800000000000002</v>
      </c>
      <c r="BS95">
        <v>1.62</v>
      </c>
      <c r="BT95">
        <v>2.8932340000000001</v>
      </c>
      <c r="BU95">
        <v>1.3481259999999999</v>
      </c>
      <c r="BV95">
        <v>2.4289000000000001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3.5355379999999998</v>
      </c>
      <c r="CN95">
        <v>0</v>
      </c>
      <c r="CO95">
        <v>2.157</v>
      </c>
      <c r="CP95">
        <v>4.2765000000000004</v>
      </c>
      <c r="CQ95">
        <v>0</v>
      </c>
      <c r="CR95">
        <v>0.68765399999999999</v>
      </c>
      <c r="CS95">
        <v>2.24878</v>
      </c>
      <c r="CT95">
        <v>0</v>
      </c>
      <c r="CU95">
        <v>0</v>
      </c>
      <c r="CV95">
        <v>0.1159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68.638619999999989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299.4538</v>
      </c>
      <c r="L96">
        <v>2.1231</v>
      </c>
      <c r="M96">
        <v>94.39</v>
      </c>
      <c r="N96">
        <v>120.65625</v>
      </c>
      <c r="O96">
        <v>63.239061999999997</v>
      </c>
      <c r="P96">
        <v>139.31129999999999</v>
      </c>
      <c r="Q96">
        <v>0</v>
      </c>
      <c r="R96">
        <v>17.808700000000002</v>
      </c>
      <c r="S96">
        <v>21.678100000000001</v>
      </c>
      <c r="T96">
        <v>0</v>
      </c>
      <c r="U96">
        <v>348.97500000000002</v>
      </c>
      <c r="V96">
        <v>15.463198999999999</v>
      </c>
      <c r="W96">
        <v>46.399079999999998</v>
      </c>
      <c r="X96">
        <v>132.26089999999999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9.3218999999999994</v>
      </c>
      <c r="AE96">
        <v>31.512</v>
      </c>
      <c r="AF96">
        <v>9.0630000000000006</v>
      </c>
      <c r="AG96">
        <v>41.614199999999997</v>
      </c>
      <c r="AH96">
        <v>21.370699999999999</v>
      </c>
      <c r="AI96">
        <v>0</v>
      </c>
      <c r="AJ96">
        <v>0</v>
      </c>
      <c r="AK96">
        <v>52.999200000000002</v>
      </c>
      <c r="AL96">
        <v>11.62</v>
      </c>
      <c r="AM96">
        <v>0</v>
      </c>
      <c r="AN96">
        <v>0.44689000000000001</v>
      </c>
      <c r="AO96">
        <v>7.6440000000000001</v>
      </c>
      <c r="AP96">
        <v>8.9670000000000005</v>
      </c>
      <c r="AQ96">
        <v>0</v>
      </c>
      <c r="AR96">
        <v>3.3119999999999998</v>
      </c>
      <c r="AS96">
        <v>5.3807999999999998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68.688619999999986</v>
      </c>
      <c r="BA96">
        <f t="shared" si="4"/>
        <v>1588.6956009999992</v>
      </c>
      <c r="BB96">
        <v>93</v>
      </c>
      <c r="BD96">
        <v>6.48</v>
      </c>
      <c r="BE96">
        <v>1.92</v>
      </c>
      <c r="BF96">
        <v>2.21</v>
      </c>
      <c r="BG96">
        <v>1.79</v>
      </c>
      <c r="BH96">
        <v>3.15</v>
      </c>
      <c r="BI96">
        <v>0.99</v>
      </c>
      <c r="BJ96">
        <v>1.3</v>
      </c>
      <c r="BK96">
        <v>1.93</v>
      </c>
      <c r="BL96">
        <v>1.07</v>
      </c>
      <c r="BM96">
        <v>0.12</v>
      </c>
      <c r="BN96">
        <v>2.34</v>
      </c>
      <c r="BO96">
        <v>1.89</v>
      </c>
      <c r="BP96">
        <v>0.26</v>
      </c>
      <c r="BQ96">
        <v>1.98</v>
      </c>
      <c r="BR96">
        <v>2.1800000000000002</v>
      </c>
      <c r="BS96">
        <v>1.62</v>
      </c>
      <c r="BT96">
        <v>2.8932340000000001</v>
      </c>
      <c r="BU96">
        <v>1.3481259999999999</v>
      </c>
      <c r="BV96">
        <v>2.4289000000000001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3.5355379999999998</v>
      </c>
      <c r="CN96">
        <v>0</v>
      </c>
      <c r="CO96">
        <v>2.157</v>
      </c>
      <c r="CP96">
        <v>4.2765000000000004</v>
      </c>
      <c r="CQ96">
        <v>0</v>
      </c>
      <c r="CR96">
        <v>0.68765399999999999</v>
      </c>
      <c r="CS96">
        <v>2.24878</v>
      </c>
      <c r="CT96">
        <v>0</v>
      </c>
      <c r="CU96">
        <v>0</v>
      </c>
      <c r="CV96">
        <v>0.1159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68.688619999999986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299.4538</v>
      </c>
      <c r="L97">
        <v>2.1231</v>
      </c>
      <c r="M97">
        <v>94.39</v>
      </c>
      <c r="N97">
        <v>120.65625</v>
      </c>
      <c r="O97">
        <v>63.239061999999997</v>
      </c>
      <c r="P97">
        <v>139.31129999999999</v>
      </c>
      <c r="Q97">
        <v>0</v>
      </c>
      <c r="R97">
        <v>17.808700000000002</v>
      </c>
      <c r="S97">
        <v>21.678100000000001</v>
      </c>
      <c r="T97">
        <v>0</v>
      </c>
      <c r="U97">
        <v>348.97500000000002</v>
      </c>
      <c r="V97">
        <v>15.463198999999999</v>
      </c>
      <c r="W97">
        <v>46.399079999999998</v>
      </c>
      <c r="X97">
        <v>132.26089999999999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9.3218999999999994</v>
      </c>
      <c r="AE97">
        <v>31.512</v>
      </c>
      <c r="AF97">
        <v>9.0630000000000006</v>
      </c>
      <c r="AG97">
        <v>41.614199999999997</v>
      </c>
      <c r="AH97">
        <v>0</v>
      </c>
      <c r="AI97">
        <v>0</v>
      </c>
      <c r="AJ97">
        <v>0</v>
      </c>
      <c r="AK97">
        <v>52.999200000000002</v>
      </c>
      <c r="AL97">
        <v>11.62</v>
      </c>
      <c r="AM97">
        <v>0</v>
      </c>
      <c r="AN97">
        <v>0.44689000000000001</v>
      </c>
      <c r="AO97">
        <v>7.6440000000000001</v>
      </c>
      <c r="AP97">
        <v>8.9670000000000005</v>
      </c>
      <c r="AQ97">
        <v>0</v>
      </c>
      <c r="AR97">
        <v>3.3119999999999998</v>
      </c>
      <c r="AS97">
        <v>5.3807999999999998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68.552719999999994</v>
      </c>
      <c r="BA97">
        <f t="shared" si="4"/>
        <v>1567.1890009999993</v>
      </c>
      <c r="BB97">
        <v>94</v>
      </c>
      <c r="BD97">
        <v>6.48</v>
      </c>
      <c r="BE97">
        <v>1.92</v>
      </c>
      <c r="BF97">
        <v>2.21</v>
      </c>
      <c r="BG97">
        <v>1.79</v>
      </c>
      <c r="BH97">
        <v>3.15</v>
      </c>
      <c r="BI97">
        <v>0.99</v>
      </c>
      <c r="BJ97">
        <v>1.3</v>
      </c>
      <c r="BK97">
        <v>1.93</v>
      </c>
      <c r="BL97">
        <v>1.07</v>
      </c>
      <c r="BM97">
        <v>0.1</v>
      </c>
      <c r="BN97">
        <v>2.34</v>
      </c>
      <c r="BO97">
        <v>1.89</v>
      </c>
      <c r="BP97">
        <v>0.26</v>
      </c>
      <c r="BQ97">
        <v>1.98</v>
      </c>
      <c r="BR97">
        <v>2.1800000000000002</v>
      </c>
      <c r="BS97">
        <v>1.62</v>
      </c>
      <c r="BT97">
        <v>2.8932340000000001</v>
      </c>
      <c r="BU97">
        <v>1.3481259999999999</v>
      </c>
      <c r="BV97">
        <v>2.4289000000000001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3.5355379999999998</v>
      </c>
      <c r="CN97">
        <v>0</v>
      </c>
      <c r="CO97">
        <v>2.157</v>
      </c>
      <c r="CP97">
        <v>4.2765000000000004</v>
      </c>
      <c r="CQ97">
        <v>0</v>
      </c>
      <c r="CR97">
        <v>0.68765399999999999</v>
      </c>
      <c r="CS97">
        <v>2.24878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68.552719999999994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299.4538</v>
      </c>
      <c r="L98">
        <v>2.1231</v>
      </c>
      <c r="M98">
        <v>94.39</v>
      </c>
      <c r="N98">
        <v>120.65625</v>
      </c>
      <c r="O98">
        <v>63.239061999999997</v>
      </c>
      <c r="P98">
        <v>139.31129999999999</v>
      </c>
      <c r="Q98">
        <v>0</v>
      </c>
      <c r="R98">
        <v>17.808700000000002</v>
      </c>
      <c r="S98">
        <v>21.678100000000001</v>
      </c>
      <c r="T98">
        <v>0</v>
      </c>
      <c r="U98">
        <v>348.97500000000002</v>
      </c>
      <c r="V98">
        <v>15.463198999999999</v>
      </c>
      <c r="W98">
        <v>46.399079999999998</v>
      </c>
      <c r="X98">
        <v>132.26089999999999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9.3218999999999994</v>
      </c>
      <c r="AE98">
        <v>31.512</v>
      </c>
      <c r="AF98">
        <v>9.0630000000000006</v>
      </c>
      <c r="AG98">
        <v>41.614199999999997</v>
      </c>
      <c r="AH98">
        <v>0</v>
      </c>
      <c r="AI98">
        <v>0</v>
      </c>
      <c r="AJ98">
        <v>0</v>
      </c>
      <c r="AK98">
        <v>52.999200000000002</v>
      </c>
      <c r="AL98">
        <v>11.62</v>
      </c>
      <c r="AM98">
        <v>0</v>
      </c>
      <c r="AN98">
        <v>0.44689000000000001</v>
      </c>
      <c r="AO98">
        <v>7.6440000000000001</v>
      </c>
      <c r="AP98">
        <v>8.9670000000000005</v>
      </c>
      <c r="AQ98">
        <v>0</v>
      </c>
      <c r="AR98">
        <v>3.3119999999999998</v>
      </c>
      <c r="AS98">
        <v>5.3807999999999998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68.552719999999994</v>
      </c>
      <c r="BA98">
        <f t="shared" si="4"/>
        <v>1567.1890009999993</v>
      </c>
      <c r="BB98">
        <v>95</v>
      </c>
      <c r="BD98">
        <v>6.48</v>
      </c>
      <c r="BE98">
        <v>1.92</v>
      </c>
      <c r="BF98">
        <v>2.21</v>
      </c>
      <c r="BG98">
        <v>1.79</v>
      </c>
      <c r="BH98">
        <v>3.15</v>
      </c>
      <c r="BI98">
        <v>0.99</v>
      </c>
      <c r="BJ98">
        <v>1.3</v>
      </c>
      <c r="BK98">
        <v>1.93</v>
      </c>
      <c r="BL98">
        <v>1.07</v>
      </c>
      <c r="BM98">
        <v>0.1</v>
      </c>
      <c r="BN98">
        <v>2.34</v>
      </c>
      <c r="BO98">
        <v>1.89</v>
      </c>
      <c r="BP98">
        <v>0.26</v>
      </c>
      <c r="BQ98">
        <v>1.98</v>
      </c>
      <c r="BR98">
        <v>2.1800000000000002</v>
      </c>
      <c r="BS98">
        <v>1.62</v>
      </c>
      <c r="BT98">
        <v>2.8932340000000001</v>
      </c>
      <c r="BU98">
        <v>1.3481259999999999</v>
      </c>
      <c r="BV98">
        <v>2.4289000000000001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3.5355379999999998</v>
      </c>
      <c r="CN98">
        <v>0</v>
      </c>
      <c r="CO98">
        <v>2.157</v>
      </c>
      <c r="CP98">
        <v>4.2765000000000004</v>
      </c>
      <c r="CQ98">
        <v>0</v>
      </c>
      <c r="CR98">
        <v>0.68765399999999999</v>
      </c>
      <c r="CS98">
        <v>2.24878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68.552719999999994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2.1150000000000001E-3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7.3003840000000091</v>
      </c>
      <c r="L99">
        <f t="shared" si="6"/>
        <v>5.0954399999999907E-2</v>
      </c>
      <c r="M99">
        <f t="shared" si="6"/>
        <v>2.2653600000000016</v>
      </c>
      <c r="N99">
        <f t="shared" si="6"/>
        <v>2.89575</v>
      </c>
      <c r="O99">
        <f t="shared" si="6"/>
        <v>1.5177374879999983</v>
      </c>
      <c r="P99">
        <f t="shared" si="6"/>
        <v>3.3434711999999958</v>
      </c>
      <c r="Q99">
        <f t="shared" si="6"/>
        <v>0</v>
      </c>
      <c r="R99">
        <f t="shared" si="6"/>
        <v>0.39083862399999991</v>
      </c>
      <c r="S99">
        <f t="shared" si="6"/>
        <v>0.48295057425000026</v>
      </c>
      <c r="T99">
        <f t="shared" si="6"/>
        <v>0</v>
      </c>
      <c r="U99">
        <f t="shared" si="6"/>
        <v>8.3753999999999849</v>
      </c>
      <c r="V99">
        <f t="shared" si="6"/>
        <v>0.38639652200000008</v>
      </c>
      <c r="W99">
        <f t="shared" si="6"/>
        <v>1.0932238800000014</v>
      </c>
      <c r="X99">
        <f t="shared" si="6"/>
        <v>3.1412615999999964</v>
      </c>
      <c r="Y99">
        <f t="shared" si="6"/>
        <v>0</v>
      </c>
      <c r="Z99">
        <f t="shared" si="6"/>
        <v>8.686095000000002E-2</v>
      </c>
      <c r="AA99">
        <f t="shared" si="6"/>
        <v>0.14218340999999998</v>
      </c>
      <c r="AB99">
        <f t="shared" si="6"/>
        <v>0.23631815000000009</v>
      </c>
      <c r="AC99">
        <f t="shared" si="6"/>
        <v>0.18325804000000004</v>
      </c>
      <c r="AD99">
        <f t="shared" si="6"/>
        <v>0.30300903499999982</v>
      </c>
      <c r="AE99">
        <f t="shared" si="6"/>
        <v>0.52971278099999963</v>
      </c>
      <c r="AF99">
        <f t="shared" si="6"/>
        <v>0.23191209999999995</v>
      </c>
      <c r="AG99">
        <f t="shared" si="6"/>
        <v>0.99874079999999965</v>
      </c>
      <c r="AH99">
        <f t="shared" si="6"/>
        <v>1.1120500000000006</v>
      </c>
      <c r="AI99">
        <f t="shared" si="6"/>
        <v>0.11140649999999996</v>
      </c>
      <c r="AJ99">
        <f t="shared" si="6"/>
        <v>0</v>
      </c>
      <c r="AK99">
        <f t="shared" si="6"/>
        <v>1.2719808000000026</v>
      </c>
      <c r="AL99">
        <f t="shared" si="6"/>
        <v>0.40089000000000008</v>
      </c>
      <c r="AM99">
        <f t="shared" si="6"/>
        <v>5.4547723999999992E-2</v>
      </c>
      <c r="AN99">
        <f t="shared" si="6"/>
        <v>1.0725360000000019E-2</v>
      </c>
      <c r="AO99">
        <f t="shared" si="6"/>
        <v>0.19595100000000004</v>
      </c>
      <c r="AP99">
        <f t="shared" si="6"/>
        <v>0.23474324999999979</v>
      </c>
      <c r="AQ99">
        <f t="shared" si="6"/>
        <v>0.45499999999999996</v>
      </c>
      <c r="AR99">
        <f t="shared" si="6"/>
        <v>0.23404800000000009</v>
      </c>
      <c r="AS99">
        <f t="shared" si="6"/>
        <v>0.19707180000000035</v>
      </c>
      <c r="AT99">
        <f t="shared" si="6"/>
        <v>0.34444761699999954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1.6262468967499994</v>
      </c>
      <c r="BA99">
        <f t="shared" si="4"/>
        <v>40.206947501999998</v>
      </c>
      <c r="BD99">
        <f t="shared" ref="BD99:DJ99" si="7">SUM(BD3:BD98)/4000</f>
        <v>0.15395000000000017</v>
      </c>
      <c r="BE99">
        <f t="shared" si="7"/>
        <v>4.6079999999999934E-2</v>
      </c>
      <c r="BF99">
        <f t="shared" si="7"/>
        <v>5.2950000000000032E-2</v>
      </c>
      <c r="BG99">
        <f t="shared" si="7"/>
        <v>4.2959999999999998E-2</v>
      </c>
      <c r="BH99">
        <f t="shared" si="7"/>
        <v>7.5600000000000001E-2</v>
      </c>
      <c r="BI99">
        <f t="shared" si="7"/>
        <v>2.3822499999999941E-2</v>
      </c>
      <c r="BJ99">
        <f t="shared" si="7"/>
        <v>3.2677500000000005E-2</v>
      </c>
      <c r="BK99">
        <f t="shared" si="7"/>
        <v>4.5750000000000075E-2</v>
      </c>
      <c r="BL99">
        <f t="shared" si="7"/>
        <v>2.6222499999999951E-2</v>
      </c>
      <c r="BM99">
        <f t="shared" si="7"/>
        <v>3.0799999999999942E-3</v>
      </c>
      <c r="BN99">
        <f t="shared" si="7"/>
        <v>4.4205000000000043E-2</v>
      </c>
      <c r="BO99">
        <f t="shared" si="7"/>
        <v>4.5359999999999907E-2</v>
      </c>
      <c r="BP99">
        <f t="shared" si="7"/>
        <v>6.2400000000000112E-3</v>
      </c>
      <c r="BQ99">
        <f t="shared" si="7"/>
        <v>4.7519999999999937E-2</v>
      </c>
      <c r="BR99">
        <f t="shared" si="7"/>
        <v>5.2320000000000116E-2</v>
      </c>
      <c r="BS99">
        <f t="shared" si="7"/>
        <v>3.8880000000000053E-2</v>
      </c>
      <c r="BT99">
        <f t="shared" si="7"/>
        <v>6.9437616000000119E-2</v>
      </c>
      <c r="BU99">
        <f t="shared" si="7"/>
        <v>3.2355019999999943E-2</v>
      </c>
      <c r="BV99">
        <f t="shared" si="7"/>
        <v>5.8410015999999967E-2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0.12634627499999995</v>
      </c>
      <c r="CK99">
        <f t="shared" si="7"/>
        <v>4.4392511999999912E-2</v>
      </c>
      <c r="CL99">
        <f t="shared" si="7"/>
        <v>4.242394175000002E-2</v>
      </c>
      <c r="CM99">
        <f t="shared" si="7"/>
        <v>8.4852911999999892E-2</v>
      </c>
      <c r="CN99">
        <f t="shared" si="7"/>
        <v>0</v>
      </c>
      <c r="CO99">
        <f t="shared" si="7"/>
        <v>5.1768000000000057E-2</v>
      </c>
      <c r="CP99">
        <f t="shared" si="7"/>
        <v>0.10263599999999998</v>
      </c>
      <c r="CQ99">
        <f t="shared" si="7"/>
        <v>0</v>
      </c>
      <c r="CR99">
        <f t="shared" si="7"/>
        <v>1.6503696000000012E-2</v>
      </c>
      <c r="CS99">
        <f t="shared" si="7"/>
        <v>5.3970720000000069E-2</v>
      </c>
      <c r="CT99">
        <f t="shared" si="7"/>
        <v>3.2604000000000005E-3</v>
      </c>
      <c r="CU99">
        <f t="shared" si="7"/>
        <v>6.6499999999999997E-3</v>
      </c>
      <c r="CV99">
        <f t="shared" si="7"/>
        <v>6.0154000000000032E-3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1.6262468967499994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433</v>
      </c>
      <c r="BE1" t="s">
        <v>434</v>
      </c>
      <c r="BF1" t="s">
        <v>426</v>
      </c>
      <c r="BG1" t="s">
        <v>428</v>
      </c>
      <c r="BH1" t="s">
        <v>422</v>
      </c>
      <c r="BI1" t="s">
        <v>430</v>
      </c>
      <c r="BJ1" t="s">
        <v>429</v>
      </c>
      <c r="BK1" t="s">
        <v>436</v>
      </c>
      <c r="BL1" t="s">
        <v>424</v>
      </c>
      <c r="BM1" t="s">
        <v>437</v>
      </c>
      <c r="BN1" t="s">
        <v>427</v>
      </c>
      <c r="BO1" t="s">
        <v>423</v>
      </c>
      <c r="BP1" t="s">
        <v>432</v>
      </c>
      <c r="BQ1" t="s">
        <v>425</v>
      </c>
      <c r="BR1" t="s">
        <v>435</v>
      </c>
      <c r="BS1" t="s">
        <v>431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438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249.633534</v>
      </c>
      <c r="L3">
        <v>2.0487920000000002</v>
      </c>
      <c r="M3">
        <v>91.086349999999996</v>
      </c>
      <c r="N3">
        <v>116.43328099999999</v>
      </c>
      <c r="O3">
        <v>61.025694999999999</v>
      </c>
      <c r="P3">
        <v>134.43540400000001</v>
      </c>
      <c r="Q3">
        <v>0</v>
      </c>
      <c r="R3">
        <v>17.185396000000001</v>
      </c>
      <c r="S3">
        <v>20.919366</v>
      </c>
      <c r="T3">
        <v>0</v>
      </c>
      <c r="U3">
        <v>336.760875</v>
      </c>
      <c r="V3">
        <v>14.921987</v>
      </c>
      <c r="W3">
        <v>38.227896000000001</v>
      </c>
      <c r="X3">
        <v>127.63176799999999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8.9956340000000008</v>
      </c>
      <c r="AE3">
        <v>15.20454</v>
      </c>
      <c r="AF3">
        <v>8.7457949999999993</v>
      </c>
      <c r="AG3">
        <v>40.157702999999998</v>
      </c>
      <c r="AH3">
        <v>0</v>
      </c>
      <c r="AI3">
        <v>0</v>
      </c>
      <c r="AJ3">
        <v>0</v>
      </c>
      <c r="AK3">
        <v>51.144227999999998</v>
      </c>
      <c r="AL3">
        <v>11.2133</v>
      </c>
      <c r="AM3">
        <v>0</v>
      </c>
      <c r="AN3">
        <v>0.43124899999999999</v>
      </c>
      <c r="AO3">
        <v>9.0787200000000006</v>
      </c>
      <c r="AP3">
        <v>12.361649999999999</v>
      </c>
      <c r="AQ3">
        <v>0</v>
      </c>
      <c r="AR3">
        <v>3.1960799999999998</v>
      </c>
      <c r="AS3">
        <v>5.1924720000000004</v>
      </c>
      <c r="AT3">
        <v>11.973262999999999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63.821220000000004</v>
      </c>
      <c r="BA3">
        <f>SUM(B3:AZ3)</f>
        <v>1451.8261980000002</v>
      </c>
      <c r="BD3">
        <v>6.25</v>
      </c>
      <c r="BE3">
        <v>1.85</v>
      </c>
      <c r="BF3">
        <v>2.13</v>
      </c>
      <c r="BG3">
        <v>1.73</v>
      </c>
      <c r="BH3">
        <v>3.04</v>
      </c>
      <c r="BI3">
        <v>0.95</v>
      </c>
      <c r="BJ3">
        <v>1.39</v>
      </c>
      <c r="BK3">
        <v>1.89</v>
      </c>
      <c r="BL3">
        <v>1.03</v>
      </c>
      <c r="BM3">
        <v>0.17</v>
      </c>
      <c r="BN3">
        <v>1.1399999999999999</v>
      </c>
      <c r="BO3">
        <v>1.82</v>
      </c>
      <c r="BP3">
        <v>0.25</v>
      </c>
      <c r="BQ3">
        <v>1.91</v>
      </c>
      <c r="BR3">
        <v>2.1</v>
      </c>
      <c r="BS3">
        <v>1.56</v>
      </c>
      <c r="BT3">
        <v>2.7919710000000002</v>
      </c>
      <c r="BU3">
        <v>1.300942</v>
      </c>
      <c r="BV3">
        <v>2.3678439999999998</v>
      </c>
      <c r="BW3">
        <v>1.8594139999999999</v>
      </c>
      <c r="BX3">
        <v>1.875418</v>
      </c>
      <c r="BY3">
        <v>2.6018810000000001</v>
      </c>
      <c r="BZ3">
        <v>1.287064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4.9956120000000004</v>
      </c>
      <c r="CK3">
        <v>1.7849489999999999</v>
      </c>
      <c r="CL3">
        <v>1.2923450000000001</v>
      </c>
      <c r="CM3">
        <v>3.411794</v>
      </c>
      <c r="CN3">
        <v>0</v>
      </c>
      <c r="CO3">
        <v>2.0815049999999999</v>
      </c>
      <c r="CP3">
        <v>4.1268219999999998</v>
      </c>
      <c r="CQ3">
        <v>0</v>
      </c>
      <c r="CR3">
        <v>0.66358600000000001</v>
      </c>
      <c r="CS3">
        <v>2.1700729999999999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63.821220000000004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249.633534</v>
      </c>
      <c r="L4">
        <v>2.0487920000000002</v>
      </c>
      <c r="M4">
        <v>91.086349999999996</v>
      </c>
      <c r="N4">
        <v>116.43328099999999</v>
      </c>
      <c r="O4">
        <v>61.025694999999999</v>
      </c>
      <c r="P4">
        <v>134.43540400000001</v>
      </c>
      <c r="Q4">
        <v>0</v>
      </c>
      <c r="R4">
        <v>17.185396000000001</v>
      </c>
      <c r="S4">
        <v>20.919366</v>
      </c>
      <c r="T4">
        <v>0</v>
      </c>
      <c r="U4">
        <v>336.760875</v>
      </c>
      <c r="V4">
        <v>14.921987</v>
      </c>
      <c r="W4">
        <v>38.227896000000001</v>
      </c>
      <c r="X4">
        <v>127.63176799999999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8.9956340000000008</v>
      </c>
      <c r="AE4">
        <v>15.20454</v>
      </c>
      <c r="AF4">
        <v>8.7457949999999993</v>
      </c>
      <c r="AG4">
        <v>40.157702999999998</v>
      </c>
      <c r="AH4">
        <v>0</v>
      </c>
      <c r="AI4">
        <v>0</v>
      </c>
      <c r="AJ4">
        <v>0</v>
      </c>
      <c r="AK4">
        <v>51.144227999999998</v>
      </c>
      <c r="AL4">
        <v>11.2133</v>
      </c>
      <c r="AM4">
        <v>0</v>
      </c>
      <c r="AN4">
        <v>0.43124899999999999</v>
      </c>
      <c r="AO4">
        <v>9.0787200000000006</v>
      </c>
      <c r="AP4">
        <v>12.361649999999999</v>
      </c>
      <c r="AQ4">
        <v>0</v>
      </c>
      <c r="AR4">
        <v>3.1960799999999998</v>
      </c>
      <c r="AS4">
        <v>5.1924720000000004</v>
      </c>
      <c r="AT4">
        <v>10.173332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63.821220000000004</v>
      </c>
      <c r="BA4">
        <f t="shared" ref="BA4:BA67" si="1">SUM(B4:AZ4)</f>
        <v>1450.0262670000002</v>
      </c>
      <c r="BD4">
        <v>6.25</v>
      </c>
      <c r="BE4">
        <v>1.85</v>
      </c>
      <c r="BF4">
        <v>2.13</v>
      </c>
      <c r="BG4">
        <v>1.73</v>
      </c>
      <c r="BH4">
        <v>3.04</v>
      </c>
      <c r="BI4">
        <v>0.95</v>
      </c>
      <c r="BJ4">
        <v>1.39</v>
      </c>
      <c r="BK4">
        <v>1.89</v>
      </c>
      <c r="BL4">
        <v>1.03</v>
      </c>
      <c r="BM4">
        <v>0.17</v>
      </c>
      <c r="BN4">
        <v>1.1399999999999999</v>
      </c>
      <c r="BO4">
        <v>1.82</v>
      </c>
      <c r="BP4">
        <v>0.25</v>
      </c>
      <c r="BQ4">
        <v>1.91</v>
      </c>
      <c r="BR4">
        <v>2.1</v>
      </c>
      <c r="BS4">
        <v>1.56</v>
      </c>
      <c r="BT4">
        <v>2.7919710000000002</v>
      </c>
      <c r="BU4">
        <v>1.300942</v>
      </c>
      <c r="BV4">
        <v>2.3678439999999998</v>
      </c>
      <c r="BW4">
        <v>1.8594139999999999</v>
      </c>
      <c r="BX4">
        <v>1.875418</v>
      </c>
      <c r="BY4">
        <v>2.6018810000000001</v>
      </c>
      <c r="BZ4">
        <v>1.287064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4.9956120000000004</v>
      </c>
      <c r="CK4">
        <v>1.7849489999999999</v>
      </c>
      <c r="CL4">
        <v>1.2923450000000001</v>
      </c>
      <c r="CM4">
        <v>3.411794</v>
      </c>
      <c r="CN4">
        <v>0</v>
      </c>
      <c r="CO4">
        <v>2.0815049999999999</v>
      </c>
      <c r="CP4">
        <v>4.1268219999999998</v>
      </c>
      <c r="CQ4">
        <v>0</v>
      </c>
      <c r="CR4">
        <v>0.66358600000000001</v>
      </c>
      <c r="CS4">
        <v>2.1700729999999999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63.821220000000004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249.633534</v>
      </c>
      <c r="L5">
        <v>2.0487920000000002</v>
      </c>
      <c r="M5">
        <v>91.086349999999996</v>
      </c>
      <c r="N5">
        <v>116.43328099999999</v>
      </c>
      <c r="O5">
        <v>61.025694999999999</v>
      </c>
      <c r="P5">
        <v>134.43540400000001</v>
      </c>
      <c r="Q5">
        <v>0</v>
      </c>
      <c r="R5">
        <v>17.185396000000001</v>
      </c>
      <c r="S5">
        <v>20.919366</v>
      </c>
      <c r="T5">
        <v>0</v>
      </c>
      <c r="U5">
        <v>336.760875</v>
      </c>
      <c r="V5">
        <v>14.921987</v>
      </c>
      <c r="W5">
        <v>38.227896000000001</v>
      </c>
      <c r="X5">
        <v>127.63176799999999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8.9956340000000008</v>
      </c>
      <c r="AE5">
        <v>0</v>
      </c>
      <c r="AF5">
        <v>8.7457949999999993</v>
      </c>
      <c r="AG5">
        <v>40.157702999999998</v>
      </c>
      <c r="AH5">
        <v>0</v>
      </c>
      <c r="AI5">
        <v>0</v>
      </c>
      <c r="AJ5">
        <v>0</v>
      </c>
      <c r="AK5">
        <v>51.144227999999998</v>
      </c>
      <c r="AL5">
        <v>28.033249999999999</v>
      </c>
      <c r="AM5">
        <v>0</v>
      </c>
      <c r="AN5">
        <v>0.43124899999999999</v>
      </c>
      <c r="AO5">
        <v>9.0787200000000006</v>
      </c>
      <c r="AP5">
        <v>12.361649999999999</v>
      </c>
      <c r="AQ5">
        <v>0</v>
      </c>
      <c r="AR5">
        <v>3.1960799999999998</v>
      </c>
      <c r="AS5">
        <v>5.1924720000000004</v>
      </c>
      <c r="AT5">
        <v>12.340332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63.811220000000006</v>
      </c>
      <c r="BA5">
        <f t="shared" si="1"/>
        <v>1453.798677</v>
      </c>
      <c r="BD5">
        <v>6.25</v>
      </c>
      <c r="BE5">
        <v>1.85</v>
      </c>
      <c r="BF5">
        <v>2.13</v>
      </c>
      <c r="BG5">
        <v>1.73</v>
      </c>
      <c r="BH5">
        <v>3.04</v>
      </c>
      <c r="BI5">
        <v>0.95</v>
      </c>
      <c r="BJ5">
        <v>1.39</v>
      </c>
      <c r="BK5">
        <v>1.89</v>
      </c>
      <c r="BL5">
        <v>1.03</v>
      </c>
      <c r="BM5">
        <v>0.16</v>
      </c>
      <c r="BN5">
        <v>1.1399999999999999</v>
      </c>
      <c r="BO5">
        <v>1.82</v>
      </c>
      <c r="BP5">
        <v>0.25</v>
      </c>
      <c r="BQ5">
        <v>1.91</v>
      </c>
      <c r="BR5">
        <v>2.1</v>
      </c>
      <c r="BS5">
        <v>1.56</v>
      </c>
      <c r="BT5">
        <v>2.7919710000000002</v>
      </c>
      <c r="BU5">
        <v>1.300942</v>
      </c>
      <c r="BV5">
        <v>2.3678439999999998</v>
      </c>
      <c r="BW5">
        <v>1.8594139999999999</v>
      </c>
      <c r="BX5">
        <v>1.875418</v>
      </c>
      <c r="BY5">
        <v>2.6018810000000001</v>
      </c>
      <c r="BZ5">
        <v>1.287064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4.9956120000000004</v>
      </c>
      <c r="CK5">
        <v>1.7849489999999999</v>
      </c>
      <c r="CL5">
        <v>1.2923450000000001</v>
      </c>
      <c r="CM5">
        <v>3.411794</v>
      </c>
      <c r="CN5">
        <v>0</v>
      </c>
      <c r="CO5">
        <v>2.0815049999999999</v>
      </c>
      <c r="CP5">
        <v>4.1268219999999998</v>
      </c>
      <c r="CQ5">
        <v>0</v>
      </c>
      <c r="CR5">
        <v>0.66358600000000001</v>
      </c>
      <c r="CS5">
        <v>2.1700729999999999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63.811220000000006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249.633534</v>
      </c>
      <c r="L6">
        <v>2.0487920000000002</v>
      </c>
      <c r="M6">
        <v>91.086349999999996</v>
      </c>
      <c r="N6">
        <v>116.43328099999999</v>
      </c>
      <c r="O6">
        <v>61.025694999999999</v>
      </c>
      <c r="P6">
        <v>134.43540400000001</v>
      </c>
      <c r="Q6">
        <v>0</v>
      </c>
      <c r="R6">
        <v>17.185396000000001</v>
      </c>
      <c r="S6">
        <v>20.919366</v>
      </c>
      <c r="T6">
        <v>0</v>
      </c>
      <c r="U6">
        <v>336.760875</v>
      </c>
      <c r="V6">
        <v>14.921987</v>
      </c>
      <c r="W6">
        <v>38.227896000000001</v>
      </c>
      <c r="X6">
        <v>127.63176799999999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8.9956340000000008</v>
      </c>
      <c r="AE6">
        <v>0</v>
      </c>
      <c r="AF6">
        <v>8.7457949999999993</v>
      </c>
      <c r="AG6">
        <v>40.157702999999998</v>
      </c>
      <c r="AH6">
        <v>0</v>
      </c>
      <c r="AI6">
        <v>0</v>
      </c>
      <c r="AJ6">
        <v>0</v>
      </c>
      <c r="AK6">
        <v>51.144227999999998</v>
      </c>
      <c r="AL6">
        <v>67.279799999999994</v>
      </c>
      <c r="AM6">
        <v>0</v>
      </c>
      <c r="AN6">
        <v>0.43124899999999999</v>
      </c>
      <c r="AO6">
        <v>9.0787200000000006</v>
      </c>
      <c r="AP6">
        <v>12.361649999999999</v>
      </c>
      <c r="AQ6">
        <v>0</v>
      </c>
      <c r="AR6">
        <v>3.1960799999999998</v>
      </c>
      <c r="AS6">
        <v>5.1924720000000004</v>
      </c>
      <c r="AT6">
        <v>9.8075930000000007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63.811220000000006</v>
      </c>
      <c r="BA6">
        <f t="shared" si="1"/>
        <v>1490.5124880000001</v>
      </c>
      <c r="BD6">
        <v>6.25</v>
      </c>
      <c r="BE6">
        <v>1.85</v>
      </c>
      <c r="BF6">
        <v>2.13</v>
      </c>
      <c r="BG6">
        <v>1.73</v>
      </c>
      <c r="BH6">
        <v>3.04</v>
      </c>
      <c r="BI6">
        <v>0.95</v>
      </c>
      <c r="BJ6">
        <v>1.39</v>
      </c>
      <c r="BK6">
        <v>1.89</v>
      </c>
      <c r="BL6">
        <v>1.03</v>
      </c>
      <c r="BM6">
        <v>0.16</v>
      </c>
      <c r="BN6">
        <v>1.1399999999999999</v>
      </c>
      <c r="BO6">
        <v>1.82</v>
      </c>
      <c r="BP6">
        <v>0.25</v>
      </c>
      <c r="BQ6">
        <v>1.91</v>
      </c>
      <c r="BR6">
        <v>2.1</v>
      </c>
      <c r="BS6">
        <v>1.56</v>
      </c>
      <c r="BT6">
        <v>2.7919710000000002</v>
      </c>
      <c r="BU6">
        <v>1.300942</v>
      </c>
      <c r="BV6">
        <v>2.3678439999999998</v>
      </c>
      <c r="BW6">
        <v>1.8594139999999999</v>
      </c>
      <c r="BX6">
        <v>1.875418</v>
      </c>
      <c r="BY6">
        <v>2.6018810000000001</v>
      </c>
      <c r="BZ6">
        <v>1.287064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4.9956120000000004</v>
      </c>
      <c r="CK6">
        <v>1.7849489999999999</v>
      </c>
      <c r="CL6">
        <v>1.2923450000000001</v>
      </c>
      <c r="CM6">
        <v>3.411794</v>
      </c>
      <c r="CN6">
        <v>0</v>
      </c>
      <c r="CO6">
        <v>2.0815049999999999</v>
      </c>
      <c r="CP6">
        <v>4.1268219999999998</v>
      </c>
      <c r="CQ6">
        <v>0</v>
      </c>
      <c r="CR6">
        <v>0.66358600000000001</v>
      </c>
      <c r="CS6">
        <v>2.1700729999999999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63.811220000000006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249.633534</v>
      </c>
      <c r="L7">
        <v>2.0487920000000002</v>
      </c>
      <c r="M7">
        <v>91.086349999999996</v>
      </c>
      <c r="N7">
        <v>116.43328099999999</v>
      </c>
      <c r="O7">
        <v>61.025694999999999</v>
      </c>
      <c r="P7">
        <v>134.43540400000001</v>
      </c>
      <c r="Q7">
        <v>0</v>
      </c>
      <c r="R7">
        <v>17.185396000000001</v>
      </c>
      <c r="S7">
        <v>20.919366</v>
      </c>
      <c r="T7">
        <v>0</v>
      </c>
      <c r="U7">
        <v>336.760875</v>
      </c>
      <c r="V7">
        <v>14.921987</v>
      </c>
      <c r="W7">
        <v>38.227896000000001</v>
      </c>
      <c r="X7">
        <v>127.63176799999999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8.9956340000000008</v>
      </c>
      <c r="AE7">
        <v>0</v>
      </c>
      <c r="AF7">
        <v>8.7457949999999993</v>
      </c>
      <c r="AG7">
        <v>40.157702999999998</v>
      </c>
      <c r="AH7">
        <v>0</v>
      </c>
      <c r="AI7">
        <v>0</v>
      </c>
      <c r="AJ7">
        <v>0</v>
      </c>
      <c r="AK7">
        <v>51.144227999999998</v>
      </c>
      <c r="AL7">
        <v>67.279799999999994</v>
      </c>
      <c r="AM7">
        <v>0</v>
      </c>
      <c r="AN7">
        <v>0.43124899999999999</v>
      </c>
      <c r="AO7">
        <v>9.0787200000000006</v>
      </c>
      <c r="AP7">
        <v>12.361649999999999</v>
      </c>
      <c r="AQ7">
        <v>0</v>
      </c>
      <c r="AR7">
        <v>3.1960799999999998</v>
      </c>
      <c r="AS7">
        <v>5.1924720000000004</v>
      </c>
      <c r="AT7">
        <v>9.8671679999999995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63.84122</v>
      </c>
      <c r="BA7">
        <f t="shared" si="1"/>
        <v>1490.602063</v>
      </c>
      <c r="BD7">
        <v>6.25</v>
      </c>
      <c r="BE7">
        <v>1.85</v>
      </c>
      <c r="BF7">
        <v>2.13</v>
      </c>
      <c r="BG7">
        <v>1.73</v>
      </c>
      <c r="BH7">
        <v>3.04</v>
      </c>
      <c r="BI7">
        <v>0.95</v>
      </c>
      <c r="BJ7">
        <v>1.39</v>
      </c>
      <c r="BK7">
        <v>1.89</v>
      </c>
      <c r="BL7">
        <v>1.06</v>
      </c>
      <c r="BM7">
        <v>0.16</v>
      </c>
      <c r="BN7">
        <v>1.1399999999999999</v>
      </c>
      <c r="BO7">
        <v>1.82</v>
      </c>
      <c r="BP7">
        <v>0.25</v>
      </c>
      <c r="BQ7">
        <v>1.91</v>
      </c>
      <c r="BR7">
        <v>2.1</v>
      </c>
      <c r="BS7">
        <v>1.56</v>
      </c>
      <c r="BT7">
        <v>2.7919710000000002</v>
      </c>
      <c r="BU7">
        <v>1.300942</v>
      </c>
      <c r="BV7">
        <v>2.3678439999999998</v>
      </c>
      <c r="BW7">
        <v>1.8594139999999999</v>
      </c>
      <c r="BX7">
        <v>1.875418</v>
      </c>
      <c r="BY7">
        <v>2.6018810000000001</v>
      </c>
      <c r="BZ7">
        <v>1.287064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4.9956120000000004</v>
      </c>
      <c r="CK7">
        <v>1.7849489999999999</v>
      </c>
      <c r="CL7">
        <v>1.2923450000000001</v>
      </c>
      <c r="CM7">
        <v>3.411794</v>
      </c>
      <c r="CN7">
        <v>0</v>
      </c>
      <c r="CO7">
        <v>2.0815049999999999</v>
      </c>
      <c r="CP7">
        <v>4.1268219999999998</v>
      </c>
      <c r="CQ7">
        <v>0</v>
      </c>
      <c r="CR7">
        <v>0.66358600000000001</v>
      </c>
      <c r="CS7">
        <v>2.1700729999999999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63.84122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249.633534</v>
      </c>
      <c r="L8">
        <v>2.0487920000000002</v>
      </c>
      <c r="M8">
        <v>91.086349999999996</v>
      </c>
      <c r="N8">
        <v>116.43328099999999</v>
      </c>
      <c r="O8">
        <v>61.025694999999999</v>
      </c>
      <c r="P8">
        <v>134.43540400000001</v>
      </c>
      <c r="Q8">
        <v>0</v>
      </c>
      <c r="R8">
        <v>17.185396000000001</v>
      </c>
      <c r="S8">
        <v>20.919366</v>
      </c>
      <c r="T8">
        <v>0</v>
      </c>
      <c r="U8">
        <v>336.760875</v>
      </c>
      <c r="V8">
        <v>14.921987</v>
      </c>
      <c r="W8">
        <v>38.227896000000001</v>
      </c>
      <c r="X8">
        <v>127.63176799999999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8.9956340000000008</v>
      </c>
      <c r="AE8">
        <v>0</v>
      </c>
      <c r="AF8">
        <v>8.7457949999999993</v>
      </c>
      <c r="AG8">
        <v>40.157702999999998</v>
      </c>
      <c r="AH8">
        <v>0</v>
      </c>
      <c r="AI8">
        <v>0</v>
      </c>
      <c r="AJ8">
        <v>0</v>
      </c>
      <c r="AK8">
        <v>51.144227999999998</v>
      </c>
      <c r="AL8">
        <v>67.279799999999994</v>
      </c>
      <c r="AM8">
        <v>0</v>
      </c>
      <c r="AN8">
        <v>0.43124899999999999</v>
      </c>
      <c r="AO8">
        <v>9.0787200000000006</v>
      </c>
      <c r="AP8">
        <v>12.361649999999999</v>
      </c>
      <c r="AQ8">
        <v>0</v>
      </c>
      <c r="AR8">
        <v>3.1960799999999998</v>
      </c>
      <c r="AS8">
        <v>5.1924720000000004</v>
      </c>
      <c r="AT8">
        <v>10.039545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63.84122</v>
      </c>
      <c r="BA8">
        <f t="shared" si="1"/>
        <v>1490.7744400000001</v>
      </c>
      <c r="BD8">
        <v>6.25</v>
      </c>
      <c r="BE8">
        <v>1.85</v>
      </c>
      <c r="BF8">
        <v>2.13</v>
      </c>
      <c r="BG8">
        <v>1.73</v>
      </c>
      <c r="BH8">
        <v>3.04</v>
      </c>
      <c r="BI8">
        <v>0.95</v>
      </c>
      <c r="BJ8">
        <v>1.39</v>
      </c>
      <c r="BK8">
        <v>1.89</v>
      </c>
      <c r="BL8">
        <v>1.06</v>
      </c>
      <c r="BM8">
        <v>0.16</v>
      </c>
      <c r="BN8">
        <v>1.1399999999999999</v>
      </c>
      <c r="BO8">
        <v>1.82</v>
      </c>
      <c r="BP8">
        <v>0.25</v>
      </c>
      <c r="BQ8">
        <v>1.91</v>
      </c>
      <c r="BR8">
        <v>2.1</v>
      </c>
      <c r="BS8">
        <v>1.56</v>
      </c>
      <c r="BT8">
        <v>2.7919710000000002</v>
      </c>
      <c r="BU8">
        <v>1.300942</v>
      </c>
      <c r="BV8">
        <v>2.3678439999999998</v>
      </c>
      <c r="BW8">
        <v>1.8594139999999999</v>
      </c>
      <c r="BX8">
        <v>1.875418</v>
      </c>
      <c r="BY8">
        <v>2.6018810000000001</v>
      </c>
      <c r="BZ8">
        <v>1.287064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4.9956120000000004</v>
      </c>
      <c r="CK8">
        <v>1.7849489999999999</v>
      </c>
      <c r="CL8">
        <v>1.2923450000000001</v>
      </c>
      <c r="CM8">
        <v>3.411794</v>
      </c>
      <c r="CN8">
        <v>0</v>
      </c>
      <c r="CO8">
        <v>2.0815049999999999</v>
      </c>
      <c r="CP8">
        <v>4.1268219999999998</v>
      </c>
      <c r="CQ8">
        <v>0</v>
      </c>
      <c r="CR8">
        <v>0.66358600000000001</v>
      </c>
      <c r="CS8">
        <v>2.1700729999999999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63.84122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249.633534</v>
      </c>
      <c r="L9">
        <v>2.0487920000000002</v>
      </c>
      <c r="M9">
        <v>91.086349999999996</v>
      </c>
      <c r="N9">
        <v>116.43328099999999</v>
      </c>
      <c r="O9">
        <v>61.025694999999999</v>
      </c>
      <c r="P9">
        <v>134.43540400000001</v>
      </c>
      <c r="Q9">
        <v>0</v>
      </c>
      <c r="R9">
        <v>17.185396000000001</v>
      </c>
      <c r="S9">
        <v>20.919366</v>
      </c>
      <c r="T9">
        <v>0</v>
      </c>
      <c r="U9">
        <v>336.760875</v>
      </c>
      <c r="V9">
        <v>14.921987</v>
      </c>
      <c r="W9">
        <v>38.227896000000001</v>
      </c>
      <c r="X9">
        <v>127.63176799999999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8.9956340000000008</v>
      </c>
      <c r="AE9">
        <v>0</v>
      </c>
      <c r="AF9">
        <v>8.7457949999999993</v>
      </c>
      <c r="AG9">
        <v>40.157702999999998</v>
      </c>
      <c r="AH9">
        <v>0</v>
      </c>
      <c r="AI9">
        <v>0</v>
      </c>
      <c r="AJ9">
        <v>0</v>
      </c>
      <c r="AK9">
        <v>51.144227999999998</v>
      </c>
      <c r="AL9">
        <v>67.279799999999994</v>
      </c>
      <c r="AM9">
        <v>0</v>
      </c>
      <c r="AN9">
        <v>0.43124899999999999</v>
      </c>
      <c r="AO9">
        <v>9.0787200000000006</v>
      </c>
      <c r="AP9">
        <v>9.2712380000000003</v>
      </c>
      <c r="AQ9">
        <v>0</v>
      </c>
      <c r="AR9">
        <v>3.1960799999999998</v>
      </c>
      <c r="AS9">
        <v>5.1924720000000004</v>
      </c>
      <c r="AT9">
        <v>5.9600179999999998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63.851219999999998</v>
      </c>
      <c r="BA9">
        <f t="shared" si="1"/>
        <v>1483.614501</v>
      </c>
      <c r="BD9">
        <v>6.25</v>
      </c>
      <c r="BE9">
        <v>1.85</v>
      </c>
      <c r="BF9">
        <v>2.13</v>
      </c>
      <c r="BG9">
        <v>1.73</v>
      </c>
      <c r="BH9">
        <v>3.04</v>
      </c>
      <c r="BI9">
        <v>0.98</v>
      </c>
      <c r="BJ9">
        <v>1.39</v>
      </c>
      <c r="BK9">
        <v>1.89</v>
      </c>
      <c r="BL9">
        <v>1.06</v>
      </c>
      <c r="BM9">
        <v>0.14000000000000001</v>
      </c>
      <c r="BN9">
        <v>1.1399999999999999</v>
      </c>
      <c r="BO9">
        <v>1.82</v>
      </c>
      <c r="BP9">
        <v>0.25</v>
      </c>
      <c r="BQ9">
        <v>1.91</v>
      </c>
      <c r="BR9">
        <v>2.1</v>
      </c>
      <c r="BS9">
        <v>1.56</v>
      </c>
      <c r="BT9">
        <v>2.7919710000000002</v>
      </c>
      <c r="BU9">
        <v>1.300942</v>
      </c>
      <c r="BV9">
        <v>2.3678439999999998</v>
      </c>
      <c r="BW9">
        <v>1.8594139999999999</v>
      </c>
      <c r="BX9">
        <v>1.875418</v>
      </c>
      <c r="BY9">
        <v>2.6018810000000001</v>
      </c>
      <c r="BZ9">
        <v>1.287064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4.9956120000000004</v>
      </c>
      <c r="CK9">
        <v>1.7849489999999999</v>
      </c>
      <c r="CL9">
        <v>1.2923450000000001</v>
      </c>
      <c r="CM9">
        <v>3.411794</v>
      </c>
      <c r="CN9">
        <v>0</v>
      </c>
      <c r="CO9">
        <v>2.0815049999999999</v>
      </c>
      <c r="CP9">
        <v>4.1268219999999998</v>
      </c>
      <c r="CQ9">
        <v>0</v>
      </c>
      <c r="CR9">
        <v>0.66358600000000001</v>
      </c>
      <c r="CS9">
        <v>2.1700729999999999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63.851219999999998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249.633534</v>
      </c>
      <c r="L10">
        <v>2.0487920000000002</v>
      </c>
      <c r="M10">
        <v>91.086349999999996</v>
      </c>
      <c r="N10">
        <v>116.43328099999999</v>
      </c>
      <c r="O10">
        <v>61.025694999999999</v>
      </c>
      <c r="P10">
        <v>134.43540400000001</v>
      </c>
      <c r="Q10">
        <v>0</v>
      </c>
      <c r="R10">
        <v>17.185396000000001</v>
      </c>
      <c r="S10">
        <v>20.919366</v>
      </c>
      <c r="T10">
        <v>0</v>
      </c>
      <c r="U10">
        <v>336.760875</v>
      </c>
      <c r="V10">
        <v>14.921987</v>
      </c>
      <c r="W10">
        <v>38.227896000000001</v>
      </c>
      <c r="X10">
        <v>127.63176799999999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8.9956340000000008</v>
      </c>
      <c r="AE10">
        <v>0</v>
      </c>
      <c r="AF10">
        <v>8.7457949999999993</v>
      </c>
      <c r="AG10">
        <v>40.157702999999998</v>
      </c>
      <c r="AH10">
        <v>0</v>
      </c>
      <c r="AI10">
        <v>0</v>
      </c>
      <c r="AJ10">
        <v>0</v>
      </c>
      <c r="AK10">
        <v>51.144227999999998</v>
      </c>
      <c r="AL10">
        <v>28.033249999999999</v>
      </c>
      <c r="AM10">
        <v>0</v>
      </c>
      <c r="AN10">
        <v>0.43124899999999999</v>
      </c>
      <c r="AO10">
        <v>9.0787200000000006</v>
      </c>
      <c r="AP10">
        <v>9.2712380000000003</v>
      </c>
      <c r="AQ10">
        <v>0</v>
      </c>
      <c r="AR10">
        <v>3.1960799999999998</v>
      </c>
      <c r="AS10">
        <v>5.1924720000000004</v>
      </c>
      <c r="AT10">
        <v>8.1320329999999998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63.851219999999998</v>
      </c>
      <c r="BA10">
        <f t="shared" si="1"/>
        <v>1446.539966</v>
      </c>
      <c r="BD10">
        <v>6.25</v>
      </c>
      <c r="BE10">
        <v>1.85</v>
      </c>
      <c r="BF10">
        <v>2.13</v>
      </c>
      <c r="BG10">
        <v>1.73</v>
      </c>
      <c r="BH10">
        <v>3.04</v>
      </c>
      <c r="BI10">
        <v>0.98</v>
      </c>
      <c r="BJ10">
        <v>1.39</v>
      </c>
      <c r="BK10">
        <v>1.89</v>
      </c>
      <c r="BL10">
        <v>1.06</v>
      </c>
      <c r="BM10">
        <v>0.14000000000000001</v>
      </c>
      <c r="BN10">
        <v>1.1399999999999999</v>
      </c>
      <c r="BO10">
        <v>1.82</v>
      </c>
      <c r="BP10">
        <v>0.25</v>
      </c>
      <c r="BQ10">
        <v>1.91</v>
      </c>
      <c r="BR10">
        <v>2.1</v>
      </c>
      <c r="BS10">
        <v>1.56</v>
      </c>
      <c r="BT10">
        <v>2.7919710000000002</v>
      </c>
      <c r="BU10">
        <v>1.300942</v>
      </c>
      <c r="BV10">
        <v>2.3678439999999998</v>
      </c>
      <c r="BW10">
        <v>1.8594139999999999</v>
      </c>
      <c r="BX10">
        <v>1.875418</v>
      </c>
      <c r="BY10">
        <v>2.6018810000000001</v>
      </c>
      <c r="BZ10">
        <v>1.287064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4.9956120000000004</v>
      </c>
      <c r="CK10">
        <v>1.7849489999999999</v>
      </c>
      <c r="CL10">
        <v>1.2923450000000001</v>
      </c>
      <c r="CM10">
        <v>3.411794</v>
      </c>
      <c r="CN10">
        <v>0</v>
      </c>
      <c r="CO10">
        <v>2.0815049999999999</v>
      </c>
      <c r="CP10">
        <v>4.1268219999999998</v>
      </c>
      <c r="CQ10">
        <v>0</v>
      </c>
      <c r="CR10">
        <v>0.66358600000000001</v>
      </c>
      <c r="CS10">
        <v>2.1700729999999999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63.851219999999998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249.633534</v>
      </c>
      <c r="L11">
        <v>2.0487920000000002</v>
      </c>
      <c r="M11">
        <v>91.086349999999996</v>
      </c>
      <c r="N11">
        <v>116.43328099999999</v>
      </c>
      <c r="O11">
        <v>61.025694999999999</v>
      </c>
      <c r="P11">
        <v>134.43540400000001</v>
      </c>
      <c r="Q11">
        <v>0</v>
      </c>
      <c r="R11">
        <v>17.185396000000001</v>
      </c>
      <c r="S11">
        <v>20.919366</v>
      </c>
      <c r="T11">
        <v>0</v>
      </c>
      <c r="U11">
        <v>336.760875</v>
      </c>
      <c r="V11">
        <v>14.921987</v>
      </c>
      <c r="W11">
        <v>38.227896000000001</v>
      </c>
      <c r="X11">
        <v>127.63176799999999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8.9956340000000008</v>
      </c>
      <c r="AE11">
        <v>0</v>
      </c>
      <c r="AF11">
        <v>8.7457949999999993</v>
      </c>
      <c r="AG11">
        <v>40.157702999999998</v>
      </c>
      <c r="AH11">
        <v>0</v>
      </c>
      <c r="AI11">
        <v>0</v>
      </c>
      <c r="AJ11">
        <v>0</v>
      </c>
      <c r="AK11">
        <v>51.144227999999998</v>
      </c>
      <c r="AL11">
        <v>11.2133</v>
      </c>
      <c r="AM11">
        <v>0</v>
      </c>
      <c r="AN11">
        <v>0.43124899999999999</v>
      </c>
      <c r="AO11">
        <v>9.0787200000000006</v>
      </c>
      <c r="AP11">
        <v>9.2712380000000003</v>
      </c>
      <c r="AQ11">
        <v>0</v>
      </c>
      <c r="AR11">
        <v>3.1960799999999998</v>
      </c>
      <c r="AS11">
        <v>5.1924720000000004</v>
      </c>
      <c r="AT11">
        <v>9.2622099999999996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63.851219999999998</v>
      </c>
      <c r="BA11">
        <f t="shared" si="1"/>
        <v>1430.850193</v>
      </c>
      <c r="BD11">
        <v>6.25</v>
      </c>
      <c r="BE11">
        <v>1.85</v>
      </c>
      <c r="BF11">
        <v>2.13</v>
      </c>
      <c r="BG11">
        <v>1.73</v>
      </c>
      <c r="BH11">
        <v>3.04</v>
      </c>
      <c r="BI11">
        <v>0.98</v>
      </c>
      <c r="BJ11">
        <v>1.39</v>
      </c>
      <c r="BK11">
        <v>1.89</v>
      </c>
      <c r="BL11">
        <v>1.06</v>
      </c>
      <c r="BM11">
        <v>0.14000000000000001</v>
      </c>
      <c r="BN11">
        <v>1.1399999999999999</v>
      </c>
      <c r="BO11">
        <v>1.82</v>
      </c>
      <c r="BP11">
        <v>0.25</v>
      </c>
      <c r="BQ11">
        <v>1.91</v>
      </c>
      <c r="BR11">
        <v>2.1</v>
      </c>
      <c r="BS11">
        <v>1.56</v>
      </c>
      <c r="BT11">
        <v>2.7919710000000002</v>
      </c>
      <c r="BU11">
        <v>1.300942</v>
      </c>
      <c r="BV11">
        <v>2.3678439999999998</v>
      </c>
      <c r="BW11">
        <v>1.8594139999999999</v>
      </c>
      <c r="BX11">
        <v>1.875418</v>
      </c>
      <c r="BY11">
        <v>2.6018810000000001</v>
      </c>
      <c r="BZ11">
        <v>1.287064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4.9956120000000004</v>
      </c>
      <c r="CK11">
        <v>1.7849489999999999</v>
      </c>
      <c r="CL11">
        <v>1.2923450000000001</v>
      </c>
      <c r="CM11">
        <v>3.411794</v>
      </c>
      <c r="CN11">
        <v>0</v>
      </c>
      <c r="CO11">
        <v>2.0815049999999999</v>
      </c>
      <c r="CP11">
        <v>4.1268219999999998</v>
      </c>
      <c r="CQ11">
        <v>0</v>
      </c>
      <c r="CR11">
        <v>0.66358600000000001</v>
      </c>
      <c r="CS11">
        <v>2.1700729999999999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63.851219999999998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249.633534</v>
      </c>
      <c r="L12">
        <v>2.0487920000000002</v>
      </c>
      <c r="M12">
        <v>91.086349999999996</v>
      </c>
      <c r="N12">
        <v>116.43328099999999</v>
      </c>
      <c r="O12">
        <v>61.025694999999999</v>
      </c>
      <c r="P12">
        <v>134.43540400000001</v>
      </c>
      <c r="Q12">
        <v>0</v>
      </c>
      <c r="R12">
        <v>17.185396000000001</v>
      </c>
      <c r="S12">
        <v>20.919366</v>
      </c>
      <c r="T12">
        <v>0</v>
      </c>
      <c r="U12">
        <v>336.760875</v>
      </c>
      <c r="V12">
        <v>14.921987</v>
      </c>
      <c r="W12">
        <v>38.227896000000001</v>
      </c>
      <c r="X12">
        <v>127.63176799999999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8.9956340000000008</v>
      </c>
      <c r="AE12">
        <v>0</v>
      </c>
      <c r="AF12">
        <v>8.7457949999999993</v>
      </c>
      <c r="AG12">
        <v>40.157702999999998</v>
      </c>
      <c r="AH12">
        <v>0</v>
      </c>
      <c r="AI12">
        <v>0</v>
      </c>
      <c r="AJ12">
        <v>0</v>
      </c>
      <c r="AK12">
        <v>51.144227999999998</v>
      </c>
      <c r="AL12">
        <v>11.2133</v>
      </c>
      <c r="AM12">
        <v>0</v>
      </c>
      <c r="AN12">
        <v>0.43124899999999999</v>
      </c>
      <c r="AO12">
        <v>9.0787200000000006</v>
      </c>
      <c r="AP12">
        <v>9.2712380000000003</v>
      </c>
      <c r="AQ12">
        <v>0</v>
      </c>
      <c r="AR12">
        <v>3.1960799999999998</v>
      </c>
      <c r="AS12">
        <v>5.1924720000000004</v>
      </c>
      <c r="AT12">
        <v>10.349394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63.851219999999998</v>
      </c>
      <c r="BA12">
        <f t="shared" si="1"/>
        <v>1431.937377</v>
      </c>
      <c r="BD12">
        <v>6.25</v>
      </c>
      <c r="BE12">
        <v>1.85</v>
      </c>
      <c r="BF12">
        <v>2.13</v>
      </c>
      <c r="BG12">
        <v>1.73</v>
      </c>
      <c r="BH12">
        <v>3.04</v>
      </c>
      <c r="BI12">
        <v>0.98</v>
      </c>
      <c r="BJ12">
        <v>1.39</v>
      </c>
      <c r="BK12">
        <v>1.89</v>
      </c>
      <c r="BL12">
        <v>1.06</v>
      </c>
      <c r="BM12">
        <v>0.14000000000000001</v>
      </c>
      <c r="BN12">
        <v>1.1399999999999999</v>
      </c>
      <c r="BO12">
        <v>1.82</v>
      </c>
      <c r="BP12">
        <v>0.25</v>
      </c>
      <c r="BQ12">
        <v>1.91</v>
      </c>
      <c r="BR12">
        <v>2.1</v>
      </c>
      <c r="BS12">
        <v>1.56</v>
      </c>
      <c r="BT12">
        <v>2.7919710000000002</v>
      </c>
      <c r="BU12">
        <v>1.300942</v>
      </c>
      <c r="BV12">
        <v>2.3678439999999998</v>
      </c>
      <c r="BW12">
        <v>1.8594139999999999</v>
      </c>
      <c r="BX12">
        <v>1.875418</v>
      </c>
      <c r="BY12">
        <v>2.6018810000000001</v>
      </c>
      <c r="BZ12">
        <v>1.287064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4.9956120000000004</v>
      </c>
      <c r="CK12">
        <v>1.7849489999999999</v>
      </c>
      <c r="CL12">
        <v>1.2923450000000001</v>
      </c>
      <c r="CM12">
        <v>3.411794</v>
      </c>
      <c r="CN12">
        <v>0</v>
      </c>
      <c r="CO12">
        <v>2.0815049999999999</v>
      </c>
      <c r="CP12">
        <v>4.1268219999999998</v>
      </c>
      <c r="CQ12">
        <v>0</v>
      </c>
      <c r="CR12">
        <v>0.66358600000000001</v>
      </c>
      <c r="CS12">
        <v>2.1700729999999999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63.851219999999998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249.633534</v>
      </c>
      <c r="L13">
        <v>2.0487920000000002</v>
      </c>
      <c r="M13">
        <v>91.086349999999996</v>
      </c>
      <c r="N13">
        <v>116.43328099999999</v>
      </c>
      <c r="O13">
        <v>61.025694999999999</v>
      </c>
      <c r="P13">
        <v>134.43540400000001</v>
      </c>
      <c r="Q13">
        <v>0</v>
      </c>
      <c r="R13">
        <v>17.185396000000001</v>
      </c>
      <c r="S13">
        <v>20.919366</v>
      </c>
      <c r="T13">
        <v>0</v>
      </c>
      <c r="U13">
        <v>336.760875</v>
      </c>
      <c r="V13">
        <v>14.921987</v>
      </c>
      <c r="W13">
        <v>38.227896000000001</v>
      </c>
      <c r="X13">
        <v>127.63176799999999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1.303715</v>
      </c>
      <c r="AE13">
        <v>0</v>
      </c>
      <c r="AF13">
        <v>8.7457949999999993</v>
      </c>
      <c r="AG13">
        <v>40.157702999999998</v>
      </c>
      <c r="AH13">
        <v>0</v>
      </c>
      <c r="AI13">
        <v>0</v>
      </c>
      <c r="AJ13">
        <v>0</v>
      </c>
      <c r="AK13">
        <v>51.144227999999998</v>
      </c>
      <c r="AL13">
        <v>11.2133</v>
      </c>
      <c r="AM13">
        <v>0</v>
      </c>
      <c r="AN13">
        <v>0.43124899999999999</v>
      </c>
      <c r="AO13">
        <v>9.0787200000000006</v>
      </c>
      <c r="AP13">
        <v>9.2712380000000003</v>
      </c>
      <c r="AQ13">
        <v>0</v>
      </c>
      <c r="AR13">
        <v>3.1960799999999998</v>
      </c>
      <c r="AS13">
        <v>5.1924720000000004</v>
      </c>
      <c r="AT13">
        <v>9.7597909999999999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63.851219999999998</v>
      </c>
      <c r="BA13">
        <f t="shared" si="1"/>
        <v>1423.655855</v>
      </c>
      <c r="BD13">
        <v>6.25</v>
      </c>
      <c r="BE13">
        <v>1.85</v>
      </c>
      <c r="BF13">
        <v>2.13</v>
      </c>
      <c r="BG13">
        <v>1.73</v>
      </c>
      <c r="BH13">
        <v>3.04</v>
      </c>
      <c r="BI13">
        <v>0.98</v>
      </c>
      <c r="BJ13">
        <v>1.39</v>
      </c>
      <c r="BK13">
        <v>1.89</v>
      </c>
      <c r="BL13">
        <v>1.06</v>
      </c>
      <c r="BM13">
        <v>0.14000000000000001</v>
      </c>
      <c r="BN13">
        <v>1.1399999999999999</v>
      </c>
      <c r="BO13">
        <v>1.82</v>
      </c>
      <c r="BP13">
        <v>0.25</v>
      </c>
      <c r="BQ13">
        <v>1.91</v>
      </c>
      <c r="BR13">
        <v>2.1</v>
      </c>
      <c r="BS13">
        <v>1.56</v>
      </c>
      <c r="BT13">
        <v>2.7919710000000002</v>
      </c>
      <c r="BU13">
        <v>1.300942</v>
      </c>
      <c r="BV13">
        <v>2.3678439999999998</v>
      </c>
      <c r="BW13">
        <v>1.8594139999999999</v>
      </c>
      <c r="BX13">
        <v>1.875418</v>
      </c>
      <c r="BY13">
        <v>2.6018810000000001</v>
      </c>
      <c r="BZ13">
        <v>1.287064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4.9956120000000004</v>
      </c>
      <c r="CK13">
        <v>1.7849489999999999</v>
      </c>
      <c r="CL13">
        <v>1.2923450000000001</v>
      </c>
      <c r="CM13">
        <v>3.411794</v>
      </c>
      <c r="CN13">
        <v>0</v>
      </c>
      <c r="CO13">
        <v>2.0815049999999999</v>
      </c>
      <c r="CP13">
        <v>4.1268219999999998</v>
      </c>
      <c r="CQ13">
        <v>0</v>
      </c>
      <c r="CR13">
        <v>0.66358600000000001</v>
      </c>
      <c r="CS13">
        <v>2.1700729999999999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63.851219999999998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249.633534</v>
      </c>
      <c r="L14">
        <v>2.0487920000000002</v>
      </c>
      <c r="M14">
        <v>91.086349999999996</v>
      </c>
      <c r="N14">
        <v>116.43328099999999</v>
      </c>
      <c r="O14">
        <v>61.025694999999999</v>
      </c>
      <c r="P14">
        <v>134.43540400000001</v>
      </c>
      <c r="Q14">
        <v>0</v>
      </c>
      <c r="R14">
        <v>17.185396000000001</v>
      </c>
      <c r="S14">
        <v>20.919366</v>
      </c>
      <c r="T14">
        <v>0</v>
      </c>
      <c r="U14">
        <v>336.760875</v>
      </c>
      <c r="V14">
        <v>14.921987</v>
      </c>
      <c r="W14">
        <v>38.227896000000001</v>
      </c>
      <c r="X14">
        <v>127.63176799999999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1.303715</v>
      </c>
      <c r="AE14">
        <v>0</v>
      </c>
      <c r="AF14">
        <v>8.7457949999999993</v>
      </c>
      <c r="AG14">
        <v>40.157702999999998</v>
      </c>
      <c r="AH14">
        <v>0</v>
      </c>
      <c r="AI14">
        <v>0</v>
      </c>
      <c r="AJ14">
        <v>0</v>
      </c>
      <c r="AK14">
        <v>51.144227999999998</v>
      </c>
      <c r="AL14">
        <v>11.2133</v>
      </c>
      <c r="AM14">
        <v>0</v>
      </c>
      <c r="AN14">
        <v>0.43124899999999999</v>
      </c>
      <c r="AO14">
        <v>9.0787200000000006</v>
      </c>
      <c r="AP14">
        <v>9.2712380000000003</v>
      </c>
      <c r="AQ14">
        <v>0</v>
      </c>
      <c r="AR14">
        <v>3.1960799999999998</v>
      </c>
      <c r="AS14">
        <v>5.1924720000000004</v>
      </c>
      <c r="AT14">
        <v>13.793256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63.851219999999998</v>
      </c>
      <c r="BA14">
        <f t="shared" si="1"/>
        <v>1427.68932</v>
      </c>
      <c r="BD14">
        <v>6.25</v>
      </c>
      <c r="BE14">
        <v>1.85</v>
      </c>
      <c r="BF14">
        <v>2.13</v>
      </c>
      <c r="BG14">
        <v>1.73</v>
      </c>
      <c r="BH14">
        <v>3.04</v>
      </c>
      <c r="BI14">
        <v>0.98</v>
      </c>
      <c r="BJ14">
        <v>1.39</v>
      </c>
      <c r="BK14">
        <v>1.89</v>
      </c>
      <c r="BL14">
        <v>1.06</v>
      </c>
      <c r="BM14">
        <v>0.14000000000000001</v>
      </c>
      <c r="BN14">
        <v>1.1399999999999999</v>
      </c>
      <c r="BO14">
        <v>1.82</v>
      </c>
      <c r="BP14">
        <v>0.25</v>
      </c>
      <c r="BQ14">
        <v>1.91</v>
      </c>
      <c r="BR14">
        <v>2.1</v>
      </c>
      <c r="BS14">
        <v>1.56</v>
      </c>
      <c r="BT14">
        <v>2.7919710000000002</v>
      </c>
      <c r="BU14">
        <v>1.300942</v>
      </c>
      <c r="BV14">
        <v>2.3678439999999998</v>
      </c>
      <c r="BW14">
        <v>1.8594139999999999</v>
      </c>
      <c r="BX14">
        <v>1.875418</v>
      </c>
      <c r="BY14">
        <v>2.6018810000000001</v>
      </c>
      <c r="BZ14">
        <v>1.287064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4.9956120000000004</v>
      </c>
      <c r="CK14">
        <v>1.7849489999999999</v>
      </c>
      <c r="CL14">
        <v>1.2923450000000001</v>
      </c>
      <c r="CM14">
        <v>3.411794</v>
      </c>
      <c r="CN14">
        <v>0</v>
      </c>
      <c r="CO14">
        <v>2.0815049999999999</v>
      </c>
      <c r="CP14">
        <v>4.1268219999999998</v>
      </c>
      <c r="CQ14">
        <v>0</v>
      </c>
      <c r="CR14">
        <v>0.66358600000000001</v>
      </c>
      <c r="CS14">
        <v>2.1700729999999999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63.851219999999998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249.633534</v>
      </c>
      <c r="L15">
        <v>2.0487920000000002</v>
      </c>
      <c r="M15">
        <v>91.086349999999996</v>
      </c>
      <c r="N15">
        <v>116.43328099999999</v>
      </c>
      <c r="O15">
        <v>61.025694999999999</v>
      </c>
      <c r="P15">
        <v>134.43540400000001</v>
      </c>
      <c r="Q15">
        <v>0</v>
      </c>
      <c r="R15">
        <v>17.185396000000001</v>
      </c>
      <c r="S15">
        <v>20.919366</v>
      </c>
      <c r="T15">
        <v>0</v>
      </c>
      <c r="U15">
        <v>336.760875</v>
      </c>
      <c r="V15">
        <v>14.921987</v>
      </c>
      <c r="W15">
        <v>44.775112</v>
      </c>
      <c r="X15">
        <v>127.63176799999999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1.303715</v>
      </c>
      <c r="AE15">
        <v>0</v>
      </c>
      <c r="AF15">
        <v>8.7457949999999993</v>
      </c>
      <c r="AG15">
        <v>40.157702999999998</v>
      </c>
      <c r="AH15">
        <v>0</v>
      </c>
      <c r="AI15">
        <v>0</v>
      </c>
      <c r="AJ15">
        <v>0</v>
      </c>
      <c r="AK15">
        <v>51.144227999999998</v>
      </c>
      <c r="AL15">
        <v>11.2133</v>
      </c>
      <c r="AM15">
        <v>0</v>
      </c>
      <c r="AN15">
        <v>0.43124899999999999</v>
      </c>
      <c r="AO15">
        <v>9.0787200000000006</v>
      </c>
      <c r="AP15">
        <v>9.2712380000000003</v>
      </c>
      <c r="AQ15">
        <v>0</v>
      </c>
      <c r="AR15">
        <v>3.1960799999999998</v>
      </c>
      <c r="AS15">
        <v>5.1924720000000004</v>
      </c>
      <c r="AT15">
        <v>13.264455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63.871220000000008</v>
      </c>
      <c r="BA15">
        <f t="shared" si="1"/>
        <v>1433.7277349999999</v>
      </c>
      <c r="BD15">
        <v>6.25</v>
      </c>
      <c r="BE15">
        <v>1.85</v>
      </c>
      <c r="BF15">
        <v>2.13</v>
      </c>
      <c r="BG15">
        <v>1.73</v>
      </c>
      <c r="BH15">
        <v>3.04</v>
      </c>
      <c r="BI15">
        <v>0.98</v>
      </c>
      <c r="BJ15">
        <v>1.39</v>
      </c>
      <c r="BK15">
        <v>1.89</v>
      </c>
      <c r="BL15">
        <v>1.08</v>
      </c>
      <c r="BM15">
        <v>0.14000000000000001</v>
      </c>
      <c r="BN15">
        <v>1.1399999999999999</v>
      </c>
      <c r="BO15">
        <v>1.82</v>
      </c>
      <c r="BP15">
        <v>0.25</v>
      </c>
      <c r="BQ15">
        <v>1.91</v>
      </c>
      <c r="BR15">
        <v>2.1</v>
      </c>
      <c r="BS15">
        <v>1.56</v>
      </c>
      <c r="BT15">
        <v>2.7919710000000002</v>
      </c>
      <c r="BU15">
        <v>1.300942</v>
      </c>
      <c r="BV15">
        <v>2.3678439999999998</v>
      </c>
      <c r="BW15">
        <v>1.8594139999999999</v>
      </c>
      <c r="BX15">
        <v>1.875418</v>
      </c>
      <c r="BY15">
        <v>2.6018810000000001</v>
      </c>
      <c r="BZ15">
        <v>1.287064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4.9956120000000004</v>
      </c>
      <c r="CK15">
        <v>1.7849489999999999</v>
      </c>
      <c r="CL15">
        <v>1.2923450000000001</v>
      </c>
      <c r="CM15">
        <v>3.411794</v>
      </c>
      <c r="CN15">
        <v>0</v>
      </c>
      <c r="CO15">
        <v>2.0815049999999999</v>
      </c>
      <c r="CP15">
        <v>4.1268219999999998</v>
      </c>
      <c r="CQ15">
        <v>0</v>
      </c>
      <c r="CR15">
        <v>0.66358600000000001</v>
      </c>
      <c r="CS15">
        <v>2.1700729999999999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63.871220000000008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249.633534</v>
      </c>
      <c r="L16">
        <v>2.0487920000000002</v>
      </c>
      <c r="M16">
        <v>91.086349999999996</v>
      </c>
      <c r="N16">
        <v>116.43328099999999</v>
      </c>
      <c r="O16">
        <v>61.025694999999999</v>
      </c>
      <c r="P16">
        <v>134.43540400000001</v>
      </c>
      <c r="Q16">
        <v>0</v>
      </c>
      <c r="R16">
        <v>17.185396000000001</v>
      </c>
      <c r="S16">
        <v>20.919366</v>
      </c>
      <c r="T16">
        <v>0</v>
      </c>
      <c r="U16">
        <v>336.760875</v>
      </c>
      <c r="V16">
        <v>14.921987</v>
      </c>
      <c r="W16">
        <v>44.775112</v>
      </c>
      <c r="X16">
        <v>127.63176799999999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1.303715</v>
      </c>
      <c r="AE16">
        <v>0</v>
      </c>
      <c r="AF16">
        <v>8.7457949999999993</v>
      </c>
      <c r="AG16">
        <v>40.157702999999998</v>
      </c>
      <c r="AH16">
        <v>0</v>
      </c>
      <c r="AI16">
        <v>0</v>
      </c>
      <c r="AJ16">
        <v>0</v>
      </c>
      <c r="AK16">
        <v>51.144227999999998</v>
      </c>
      <c r="AL16">
        <v>11.2133</v>
      </c>
      <c r="AM16">
        <v>0</v>
      </c>
      <c r="AN16">
        <v>0.43124899999999999</v>
      </c>
      <c r="AO16">
        <v>9.0787200000000006</v>
      </c>
      <c r="AP16">
        <v>9.2712380000000003</v>
      </c>
      <c r="AQ16">
        <v>0</v>
      </c>
      <c r="AR16">
        <v>51.137279999999997</v>
      </c>
      <c r="AS16">
        <v>23.755559000000002</v>
      </c>
      <c r="AT16">
        <v>10.463836000000001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63.871220000000008</v>
      </c>
      <c r="BA16">
        <f t="shared" si="1"/>
        <v>1497.4314029999998</v>
      </c>
      <c r="BD16">
        <v>6.25</v>
      </c>
      <c r="BE16">
        <v>1.85</v>
      </c>
      <c r="BF16">
        <v>2.13</v>
      </c>
      <c r="BG16">
        <v>1.73</v>
      </c>
      <c r="BH16">
        <v>3.04</v>
      </c>
      <c r="BI16">
        <v>0.98</v>
      </c>
      <c r="BJ16">
        <v>1.39</v>
      </c>
      <c r="BK16">
        <v>1.89</v>
      </c>
      <c r="BL16">
        <v>1.08</v>
      </c>
      <c r="BM16">
        <v>0.14000000000000001</v>
      </c>
      <c r="BN16">
        <v>1.1399999999999999</v>
      </c>
      <c r="BO16">
        <v>1.82</v>
      </c>
      <c r="BP16">
        <v>0.25</v>
      </c>
      <c r="BQ16">
        <v>1.91</v>
      </c>
      <c r="BR16">
        <v>2.1</v>
      </c>
      <c r="BS16">
        <v>1.56</v>
      </c>
      <c r="BT16">
        <v>2.7919710000000002</v>
      </c>
      <c r="BU16">
        <v>1.300942</v>
      </c>
      <c r="BV16">
        <v>2.3678439999999998</v>
      </c>
      <c r="BW16">
        <v>1.8594139999999999</v>
      </c>
      <c r="BX16">
        <v>1.875418</v>
      </c>
      <c r="BY16">
        <v>2.6018810000000001</v>
      </c>
      <c r="BZ16">
        <v>1.287064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4.9956120000000004</v>
      </c>
      <c r="CK16">
        <v>1.7849489999999999</v>
      </c>
      <c r="CL16">
        <v>1.2923450000000001</v>
      </c>
      <c r="CM16">
        <v>3.411794</v>
      </c>
      <c r="CN16">
        <v>0</v>
      </c>
      <c r="CO16">
        <v>2.0815049999999999</v>
      </c>
      <c r="CP16">
        <v>4.1268219999999998</v>
      </c>
      <c r="CQ16">
        <v>0</v>
      </c>
      <c r="CR16">
        <v>0.66358600000000001</v>
      </c>
      <c r="CS16">
        <v>2.1700729999999999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63.871220000000008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249.633534</v>
      </c>
      <c r="L17">
        <v>2.0487920000000002</v>
      </c>
      <c r="M17">
        <v>91.086349999999996</v>
      </c>
      <c r="N17">
        <v>116.43328099999999</v>
      </c>
      <c r="O17">
        <v>61.025694999999999</v>
      </c>
      <c r="P17">
        <v>134.43540400000001</v>
      </c>
      <c r="Q17">
        <v>0</v>
      </c>
      <c r="R17">
        <v>17.185396000000001</v>
      </c>
      <c r="S17">
        <v>20.919366</v>
      </c>
      <c r="T17">
        <v>0</v>
      </c>
      <c r="U17">
        <v>336.760875</v>
      </c>
      <c r="V17">
        <v>14.921987</v>
      </c>
      <c r="W17">
        <v>44.775112</v>
      </c>
      <c r="X17">
        <v>127.63176799999999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1.303715</v>
      </c>
      <c r="AE17">
        <v>0</v>
      </c>
      <c r="AF17">
        <v>8.7457949999999993</v>
      </c>
      <c r="AG17">
        <v>40.157702999999998</v>
      </c>
      <c r="AH17">
        <v>0</v>
      </c>
      <c r="AI17">
        <v>0</v>
      </c>
      <c r="AJ17">
        <v>0</v>
      </c>
      <c r="AK17">
        <v>51.144227999999998</v>
      </c>
      <c r="AL17">
        <v>11.2133</v>
      </c>
      <c r="AM17">
        <v>0</v>
      </c>
      <c r="AN17">
        <v>0.43124899999999999</v>
      </c>
      <c r="AO17">
        <v>9.0787200000000006</v>
      </c>
      <c r="AP17">
        <v>9.2712380000000003</v>
      </c>
      <c r="AQ17">
        <v>0</v>
      </c>
      <c r="AR17">
        <v>51.137279999999997</v>
      </c>
      <c r="AS17">
        <v>23.755559000000002</v>
      </c>
      <c r="AT17">
        <v>14.471912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63.871220000000008</v>
      </c>
      <c r="BA17">
        <f t="shared" si="1"/>
        <v>1501.4394789999999</v>
      </c>
      <c r="BD17">
        <v>6.25</v>
      </c>
      <c r="BE17">
        <v>1.85</v>
      </c>
      <c r="BF17">
        <v>2.13</v>
      </c>
      <c r="BG17">
        <v>1.73</v>
      </c>
      <c r="BH17">
        <v>3.04</v>
      </c>
      <c r="BI17">
        <v>0.98</v>
      </c>
      <c r="BJ17">
        <v>1.39</v>
      </c>
      <c r="BK17">
        <v>1.89</v>
      </c>
      <c r="BL17">
        <v>1.08</v>
      </c>
      <c r="BM17">
        <v>0.14000000000000001</v>
      </c>
      <c r="BN17">
        <v>1.1399999999999999</v>
      </c>
      <c r="BO17">
        <v>1.82</v>
      </c>
      <c r="BP17">
        <v>0.25</v>
      </c>
      <c r="BQ17">
        <v>1.91</v>
      </c>
      <c r="BR17">
        <v>2.1</v>
      </c>
      <c r="BS17">
        <v>1.56</v>
      </c>
      <c r="BT17">
        <v>2.7919710000000002</v>
      </c>
      <c r="BU17">
        <v>1.300942</v>
      </c>
      <c r="BV17">
        <v>2.3678439999999998</v>
      </c>
      <c r="BW17">
        <v>1.8594139999999999</v>
      </c>
      <c r="BX17">
        <v>1.875418</v>
      </c>
      <c r="BY17">
        <v>2.6018810000000001</v>
      </c>
      <c r="BZ17">
        <v>1.287064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4.9956120000000004</v>
      </c>
      <c r="CK17">
        <v>1.7849489999999999</v>
      </c>
      <c r="CL17">
        <v>1.2923450000000001</v>
      </c>
      <c r="CM17">
        <v>3.411794</v>
      </c>
      <c r="CN17">
        <v>0</v>
      </c>
      <c r="CO17">
        <v>2.0815049999999999</v>
      </c>
      <c r="CP17">
        <v>4.1268219999999998</v>
      </c>
      <c r="CQ17">
        <v>0</v>
      </c>
      <c r="CR17">
        <v>0.66358600000000001</v>
      </c>
      <c r="CS17">
        <v>2.1700729999999999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63.871220000000008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249.633534</v>
      </c>
      <c r="L18">
        <v>2.0487920000000002</v>
      </c>
      <c r="M18">
        <v>91.086349999999996</v>
      </c>
      <c r="N18">
        <v>116.43328099999999</v>
      </c>
      <c r="O18">
        <v>61.025694999999999</v>
      </c>
      <c r="P18">
        <v>134.43540400000001</v>
      </c>
      <c r="Q18">
        <v>0</v>
      </c>
      <c r="R18">
        <v>17.185396000000001</v>
      </c>
      <c r="S18">
        <v>20.919366</v>
      </c>
      <c r="T18">
        <v>0</v>
      </c>
      <c r="U18">
        <v>336.760875</v>
      </c>
      <c r="V18">
        <v>14.921987</v>
      </c>
      <c r="W18">
        <v>44.775112</v>
      </c>
      <c r="X18">
        <v>127.63176799999999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1.303715</v>
      </c>
      <c r="AE18">
        <v>0</v>
      </c>
      <c r="AF18">
        <v>8.7457949999999993</v>
      </c>
      <c r="AG18">
        <v>40.157702999999998</v>
      </c>
      <c r="AH18">
        <v>0</v>
      </c>
      <c r="AI18">
        <v>0</v>
      </c>
      <c r="AJ18">
        <v>0</v>
      </c>
      <c r="AK18">
        <v>51.144227999999998</v>
      </c>
      <c r="AL18">
        <v>11.2133</v>
      </c>
      <c r="AM18">
        <v>0</v>
      </c>
      <c r="AN18">
        <v>0.43124899999999999</v>
      </c>
      <c r="AO18">
        <v>9.0787200000000006</v>
      </c>
      <c r="AP18">
        <v>9.2712380000000003</v>
      </c>
      <c r="AQ18">
        <v>0</v>
      </c>
      <c r="AR18">
        <v>3.1960799999999998</v>
      </c>
      <c r="AS18">
        <v>23.755559000000002</v>
      </c>
      <c r="AT18">
        <v>14.471912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63.871220000000008</v>
      </c>
      <c r="BA18">
        <f t="shared" si="1"/>
        <v>1453.4982789999999</v>
      </c>
      <c r="BD18">
        <v>6.25</v>
      </c>
      <c r="BE18">
        <v>1.85</v>
      </c>
      <c r="BF18">
        <v>2.13</v>
      </c>
      <c r="BG18">
        <v>1.73</v>
      </c>
      <c r="BH18">
        <v>3.04</v>
      </c>
      <c r="BI18">
        <v>0.98</v>
      </c>
      <c r="BJ18">
        <v>1.39</v>
      </c>
      <c r="BK18">
        <v>1.89</v>
      </c>
      <c r="BL18">
        <v>1.08</v>
      </c>
      <c r="BM18">
        <v>0.14000000000000001</v>
      </c>
      <c r="BN18">
        <v>1.1399999999999999</v>
      </c>
      <c r="BO18">
        <v>1.82</v>
      </c>
      <c r="BP18">
        <v>0.25</v>
      </c>
      <c r="BQ18">
        <v>1.91</v>
      </c>
      <c r="BR18">
        <v>2.1</v>
      </c>
      <c r="BS18">
        <v>1.56</v>
      </c>
      <c r="BT18">
        <v>2.7919710000000002</v>
      </c>
      <c r="BU18">
        <v>1.300942</v>
      </c>
      <c r="BV18">
        <v>2.3678439999999998</v>
      </c>
      <c r="BW18">
        <v>1.8594139999999999</v>
      </c>
      <c r="BX18">
        <v>1.875418</v>
      </c>
      <c r="BY18">
        <v>2.6018810000000001</v>
      </c>
      <c r="BZ18">
        <v>1.287064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4.9956120000000004</v>
      </c>
      <c r="CK18">
        <v>1.7849489999999999</v>
      </c>
      <c r="CL18">
        <v>1.2923450000000001</v>
      </c>
      <c r="CM18">
        <v>3.411794</v>
      </c>
      <c r="CN18">
        <v>0</v>
      </c>
      <c r="CO18">
        <v>2.0815049999999999</v>
      </c>
      <c r="CP18">
        <v>4.1268219999999998</v>
      </c>
      <c r="CQ18">
        <v>0</v>
      </c>
      <c r="CR18">
        <v>0.66358600000000001</v>
      </c>
      <c r="CS18">
        <v>2.1700729999999999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63.871220000000008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249.633534</v>
      </c>
      <c r="L19">
        <v>2.0487920000000002</v>
      </c>
      <c r="M19">
        <v>91.086349999999996</v>
      </c>
      <c r="N19">
        <v>116.43328099999999</v>
      </c>
      <c r="O19">
        <v>61.025694999999999</v>
      </c>
      <c r="P19">
        <v>134.43540400000001</v>
      </c>
      <c r="Q19">
        <v>0</v>
      </c>
      <c r="R19">
        <v>17.185396000000001</v>
      </c>
      <c r="S19">
        <v>20.919366</v>
      </c>
      <c r="T19">
        <v>0</v>
      </c>
      <c r="U19">
        <v>336.760875</v>
      </c>
      <c r="V19">
        <v>14.921987</v>
      </c>
      <c r="W19">
        <v>44.775112</v>
      </c>
      <c r="X19">
        <v>127.63176799999999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1.303715</v>
      </c>
      <c r="AE19">
        <v>15.20454</v>
      </c>
      <c r="AF19">
        <v>8.7457949999999993</v>
      </c>
      <c r="AG19">
        <v>40.157702999999998</v>
      </c>
      <c r="AH19">
        <v>0</v>
      </c>
      <c r="AI19">
        <v>0</v>
      </c>
      <c r="AJ19">
        <v>0</v>
      </c>
      <c r="AK19">
        <v>51.144227999999998</v>
      </c>
      <c r="AL19">
        <v>11.2133</v>
      </c>
      <c r="AM19">
        <v>0</v>
      </c>
      <c r="AN19">
        <v>0.43124899999999999</v>
      </c>
      <c r="AO19">
        <v>9.0787200000000006</v>
      </c>
      <c r="AP19">
        <v>9.2712380000000003</v>
      </c>
      <c r="AQ19">
        <v>0</v>
      </c>
      <c r="AR19">
        <v>3.1960799999999998</v>
      </c>
      <c r="AS19">
        <v>23.755559000000002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63.871220000000008</v>
      </c>
      <c r="BA19">
        <f t="shared" si="1"/>
        <v>1468.7028189999996</v>
      </c>
      <c r="BD19">
        <v>6.25</v>
      </c>
      <c r="BE19">
        <v>1.85</v>
      </c>
      <c r="BF19">
        <v>2.13</v>
      </c>
      <c r="BG19">
        <v>1.73</v>
      </c>
      <c r="BH19">
        <v>3.04</v>
      </c>
      <c r="BI19">
        <v>0.98</v>
      </c>
      <c r="BJ19">
        <v>1.39</v>
      </c>
      <c r="BK19">
        <v>1.89</v>
      </c>
      <c r="BL19">
        <v>1.08</v>
      </c>
      <c r="BM19">
        <v>0.14000000000000001</v>
      </c>
      <c r="BN19">
        <v>1.1399999999999999</v>
      </c>
      <c r="BO19">
        <v>1.82</v>
      </c>
      <c r="BP19">
        <v>0.25</v>
      </c>
      <c r="BQ19">
        <v>1.91</v>
      </c>
      <c r="BR19">
        <v>2.1</v>
      </c>
      <c r="BS19">
        <v>1.56</v>
      </c>
      <c r="BT19">
        <v>2.7919710000000002</v>
      </c>
      <c r="BU19">
        <v>1.300942</v>
      </c>
      <c r="BV19">
        <v>2.3678439999999998</v>
      </c>
      <c r="BW19">
        <v>1.8594139999999999</v>
      </c>
      <c r="BX19">
        <v>1.875418</v>
      </c>
      <c r="BY19">
        <v>2.6018810000000001</v>
      </c>
      <c r="BZ19">
        <v>1.287064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4.9956120000000004</v>
      </c>
      <c r="CK19">
        <v>1.7849489999999999</v>
      </c>
      <c r="CL19">
        <v>1.2923450000000001</v>
      </c>
      <c r="CM19">
        <v>3.411794</v>
      </c>
      <c r="CN19">
        <v>0</v>
      </c>
      <c r="CO19">
        <v>2.0815049999999999</v>
      </c>
      <c r="CP19">
        <v>4.1268219999999998</v>
      </c>
      <c r="CQ19">
        <v>0</v>
      </c>
      <c r="CR19">
        <v>0.66358600000000001</v>
      </c>
      <c r="CS19">
        <v>2.1700729999999999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63.871220000000008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249.633534</v>
      </c>
      <c r="L20">
        <v>2.0487920000000002</v>
      </c>
      <c r="M20">
        <v>91.086349999999996</v>
      </c>
      <c r="N20">
        <v>116.43328099999999</v>
      </c>
      <c r="O20">
        <v>61.025694999999999</v>
      </c>
      <c r="P20">
        <v>134.43540400000001</v>
      </c>
      <c r="Q20">
        <v>0</v>
      </c>
      <c r="R20">
        <v>17.185396000000001</v>
      </c>
      <c r="S20">
        <v>20.919366</v>
      </c>
      <c r="T20">
        <v>0</v>
      </c>
      <c r="U20">
        <v>336.760875</v>
      </c>
      <c r="V20">
        <v>14.921987</v>
      </c>
      <c r="W20">
        <v>44.775112</v>
      </c>
      <c r="X20">
        <v>127.63176799999999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1.303715</v>
      </c>
      <c r="AE20">
        <v>15.20454</v>
      </c>
      <c r="AF20">
        <v>8.7457949999999993</v>
      </c>
      <c r="AG20">
        <v>40.157702999999998</v>
      </c>
      <c r="AH20">
        <v>0</v>
      </c>
      <c r="AI20">
        <v>0</v>
      </c>
      <c r="AJ20">
        <v>0</v>
      </c>
      <c r="AK20">
        <v>51.144227999999998</v>
      </c>
      <c r="AL20">
        <v>11.2133</v>
      </c>
      <c r="AM20">
        <v>0</v>
      </c>
      <c r="AN20">
        <v>0.43124899999999999</v>
      </c>
      <c r="AO20">
        <v>9.0787200000000006</v>
      </c>
      <c r="AP20">
        <v>9.2712380000000003</v>
      </c>
      <c r="AQ20">
        <v>0</v>
      </c>
      <c r="AR20">
        <v>3.1960799999999998</v>
      </c>
      <c r="AS20">
        <v>23.755559000000002</v>
      </c>
      <c r="AT20">
        <v>14.471912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63.871220000000008</v>
      </c>
      <c r="BA20">
        <f t="shared" si="1"/>
        <v>1468.7028189999996</v>
      </c>
      <c r="BD20">
        <v>6.25</v>
      </c>
      <c r="BE20">
        <v>1.85</v>
      </c>
      <c r="BF20">
        <v>2.13</v>
      </c>
      <c r="BG20">
        <v>1.73</v>
      </c>
      <c r="BH20">
        <v>3.04</v>
      </c>
      <c r="BI20">
        <v>0.98</v>
      </c>
      <c r="BJ20">
        <v>1.39</v>
      </c>
      <c r="BK20">
        <v>1.89</v>
      </c>
      <c r="BL20">
        <v>1.08</v>
      </c>
      <c r="BM20">
        <v>0.14000000000000001</v>
      </c>
      <c r="BN20">
        <v>1.1399999999999999</v>
      </c>
      <c r="BO20">
        <v>1.82</v>
      </c>
      <c r="BP20">
        <v>0.25</v>
      </c>
      <c r="BQ20">
        <v>1.91</v>
      </c>
      <c r="BR20">
        <v>2.1</v>
      </c>
      <c r="BS20">
        <v>1.56</v>
      </c>
      <c r="BT20">
        <v>2.7919710000000002</v>
      </c>
      <c r="BU20">
        <v>1.300942</v>
      </c>
      <c r="BV20">
        <v>2.3678439999999998</v>
      </c>
      <c r="BW20">
        <v>1.8594139999999999</v>
      </c>
      <c r="BX20">
        <v>1.875418</v>
      </c>
      <c r="BY20">
        <v>2.6018810000000001</v>
      </c>
      <c r="BZ20">
        <v>1.287064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4.9956120000000004</v>
      </c>
      <c r="CK20">
        <v>1.7849489999999999</v>
      </c>
      <c r="CL20">
        <v>1.2923450000000001</v>
      </c>
      <c r="CM20">
        <v>3.411794</v>
      </c>
      <c r="CN20">
        <v>0</v>
      </c>
      <c r="CO20">
        <v>2.0815049999999999</v>
      </c>
      <c r="CP20">
        <v>4.1268219999999998</v>
      </c>
      <c r="CQ20">
        <v>0</v>
      </c>
      <c r="CR20">
        <v>0.66358600000000001</v>
      </c>
      <c r="CS20">
        <v>2.1700729999999999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63.871220000000008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249.633534</v>
      </c>
      <c r="L21">
        <v>2.0487920000000002</v>
      </c>
      <c r="M21">
        <v>91.086349999999996</v>
      </c>
      <c r="N21">
        <v>116.43328099999999</v>
      </c>
      <c r="O21">
        <v>61.025694999999999</v>
      </c>
      <c r="P21">
        <v>134.43540400000001</v>
      </c>
      <c r="Q21">
        <v>0</v>
      </c>
      <c r="R21">
        <v>17.185396000000001</v>
      </c>
      <c r="S21">
        <v>20.919366</v>
      </c>
      <c r="T21">
        <v>0</v>
      </c>
      <c r="U21">
        <v>336.760875</v>
      </c>
      <c r="V21">
        <v>14.921987</v>
      </c>
      <c r="W21">
        <v>44.775112</v>
      </c>
      <c r="X21">
        <v>127.63176799999999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1.303715</v>
      </c>
      <c r="AE21">
        <v>15.20454</v>
      </c>
      <c r="AF21">
        <v>8.7457949999999993</v>
      </c>
      <c r="AG21">
        <v>40.157702999999998</v>
      </c>
      <c r="AH21">
        <v>0</v>
      </c>
      <c r="AI21">
        <v>0</v>
      </c>
      <c r="AJ21">
        <v>0</v>
      </c>
      <c r="AK21">
        <v>51.144227999999998</v>
      </c>
      <c r="AL21">
        <v>11.2133</v>
      </c>
      <c r="AM21">
        <v>0</v>
      </c>
      <c r="AN21">
        <v>0.43124899999999999</v>
      </c>
      <c r="AO21">
        <v>8.5113000000000003</v>
      </c>
      <c r="AP21">
        <v>9.2712380000000003</v>
      </c>
      <c r="AQ21">
        <v>0</v>
      </c>
      <c r="AR21">
        <v>3.1960799999999998</v>
      </c>
      <c r="AS21">
        <v>23.755559000000002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63.871220000000008</v>
      </c>
      <c r="BA21">
        <f t="shared" si="1"/>
        <v>1468.1353989999996</v>
      </c>
      <c r="BD21">
        <v>6.25</v>
      </c>
      <c r="BE21">
        <v>1.85</v>
      </c>
      <c r="BF21">
        <v>2.13</v>
      </c>
      <c r="BG21">
        <v>1.73</v>
      </c>
      <c r="BH21">
        <v>3.04</v>
      </c>
      <c r="BI21">
        <v>0.98</v>
      </c>
      <c r="BJ21">
        <v>1.39</v>
      </c>
      <c r="BK21">
        <v>1.89</v>
      </c>
      <c r="BL21">
        <v>1.08</v>
      </c>
      <c r="BM21">
        <v>0.14000000000000001</v>
      </c>
      <c r="BN21">
        <v>1.1399999999999999</v>
      </c>
      <c r="BO21">
        <v>1.82</v>
      </c>
      <c r="BP21">
        <v>0.25</v>
      </c>
      <c r="BQ21">
        <v>1.91</v>
      </c>
      <c r="BR21">
        <v>2.1</v>
      </c>
      <c r="BS21">
        <v>1.56</v>
      </c>
      <c r="BT21">
        <v>2.7919710000000002</v>
      </c>
      <c r="BU21">
        <v>1.300942</v>
      </c>
      <c r="BV21">
        <v>2.3678439999999998</v>
      </c>
      <c r="BW21">
        <v>1.8594139999999999</v>
      </c>
      <c r="BX21">
        <v>1.875418</v>
      </c>
      <c r="BY21">
        <v>2.6018810000000001</v>
      </c>
      <c r="BZ21">
        <v>1.287064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4.9956120000000004</v>
      </c>
      <c r="CK21">
        <v>1.7849489999999999</v>
      </c>
      <c r="CL21">
        <v>1.2923450000000001</v>
      </c>
      <c r="CM21">
        <v>3.411794</v>
      </c>
      <c r="CN21">
        <v>0</v>
      </c>
      <c r="CO21">
        <v>2.0815049999999999</v>
      </c>
      <c r="CP21">
        <v>4.1268219999999998</v>
      </c>
      <c r="CQ21">
        <v>0</v>
      </c>
      <c r="CR21">
        <v>0.66358600000000001</v>
      </c>
      <c r="CS21">
        <v>2.1700729999999999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63.871220000000008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249.633534</v>
      </c>
      <c r="L22">
        <v>2.0487920000000002</v>
      </c>
      <c r="M22">
        <v>91.086349999999996</v>
      </c>
      <c r="N22">
        <v>116.43328099999999</v>
      </c>
      <c r="O22">
        <v>61.025694999999999</v>
      </c>
      <c r="P22">
        <v>134.43540400000001</v>
      </c>
      <c r="Q22">
        <v>0</v>
      </c>
      <c r="R22">
        <v>17.185396000000001</v>
      </c>
      <c r="S22">
        <v>20.919366</v>
      </c>
      <c r="T22">
        <v>0</v>
      </c>
      <c r="U22">
        <v>336.760875</v>
      </c>
      <c r="V22">
        <v>14.921987</v>
      </c>
      <c r="W22">
        <v>44.775112</v>
      </c>
      <c r="X22">
        <v>127.63176799999999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1.303715</v>
      </c>
      <c r="AE22">
        <v>15.20454</v>
      </c>
      <c r="AF22">
        <v>8.7457949999999993</v>
      </c>
      <c r="AG22">
        <v>40.157702999999998</v>
      </c>
      <c r="AH22">
        <v>23.048928</v>
      </c>
      <c r="AI22">
        <v>0</v>
      </c>
      <c r="AJ22">
        <v>0</v>
      </c>
      <c r="AK22">
        <v>51.144227999999998</v>
      </c>
      <c r="AL22">
        <v>11.2133</v>
      </c>
      <c r="AM22">
        <v>0</v>
      </c>
      <c r="AN22">
        <v>0.43124899999999999</v>
      </c>
      <c r="AO22">
        <v>8.5113000000000003</v>
      </c>
      <c r="AP22">
        <v>9.2712380000000003</v>
      </c>
      <c r="AQ22">
        <v>0</v>
      </c>
      <c r="AR22">
        <v>3.1960799999999998</v>
      </c>
      <c r="AS22">
        <v>10.12532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63.995898000000011</v>
      </c>
      <c r="BA22">
        <f t="shared" si="1"/>
        <v>1477.678766</v>
      </c>
      <c r="BD22">
        <v>6.25</v>
      </c>
      <c r="BE22">
        <v>1.85</v>
      </c>
      <c r="BF22">
        <v>2.13</v>
      </c>
      <c r="BG22">
        <v>1.73</v>
      </c>
      <c r="BH22">
        <v>3.04</v>
      </c>
      <c r="BI22">
        <v>0.98</v>
      </c>
      <c r="BJ22">
        <v>1.39</v>
      </c>
      <c r="BK22">
        <v>1.89</v>
      </c>
      <c r="BL22">
        <v>1.08</v>
      </c>
      <c r="BM22">
        <v>0.14000000000000001</v>
      </c>
      <c r="BN22">
        <v>1.1399999999999999</v>
      </c>
      <c r="BO22">
        <v>1.82</v>
      </c>
      <c r="BP22">
        <v>0.25</v>
      </c>
      <c r="BQ22">
        <v>1.91</v>
      </c>
      <c r="BR22">
        <v>2.1</v>
      </c>
      <c r="BS22">
        <v>1.56</v>
      </c>
      <c r="BT22">
        <v>2.7919710000000002</v>
      </c>
      <c r="BU22">
        <v>1.300942</v>
      </c>
      <c r="BV22">
        <v>2.3678439999999998</v>
      </c>
      <c r="BW22">
        <v>1.8594139999999999</v>
      </c>
      <c r="BX22">
        <v>1.875418</v>
      </c>
      <c r="BY22">
        <v>2.6018810000000001</v>
      </c>
      <c r="BZ22">
        <v>1.287064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4.9956120000000004</v>
      </c>
      <c r="CK22">
        <v>1.7849489999999999</v>
      </c>
      <c r="CL22">
        <v>1.2923450000000001</v>
      </c>
      <c r="CM22">
        <v>3.411794</v>
      </c>
      <c r="CN22">
        <v>0</v>
      </c>
      <c r="CO22">
        <v>2.0815049999999999</v>
      </c>
      <c r="CP22">
        <v>4.1268219999999998</v>
      </c>
      <c r="CQ22">
        <v>0</v>
      </c>
      <c r="CR22">
        <v>0.66358600000000001</v>
      </c>
      <c r="CS22">
        <v>2.1700729999999999</v>
      </c>
      <c r="CT22">
        <v>0</v>
      </c>
      <c r="CU22">
        <v>0</v>
      </c>
      <c r="CV22">
        <v>0.124678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63.995898000000011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290.32391699999999</v>
      </c>
      <c r="L23">
        <v>2.0487920000000002</v>
      </c>
      <c r="M23">
        <v>91.086349999999996</v>
      </c>
      <c r="N23">
        <v>116.43328099999999</v>
      </c>
      <c r="O23">
        <v>61.025694999999999</v>
      </c>
      <c r="P23">
        <v>134.43540400000001</v>
      </c>
      <c r="Q23">
        <v>0</v>
      </c>
      <c r="R23">
        <v>17.185396000000001</v>
      </c>
      <c r="S23">
        <v>20.919366</v>
      </c>
      <c r="T23">
        <v>0</v>
      </c>
      <c r="U23">
        <v>336.760875</v>
      </c>
      <c r="V23">
        <v>14.921987</v>
      </c>
      <c r="W23">
        <v>44.775112</v>
      </c>
      <c r="X23">
        <v>127.63176799999999</v>
      </c>
      <c r="Y23">
        <v>0</v>
      </c>
      <c r="Z23">
        <v>0</v>
      </c>
      <c r="AA23">
        <v>0</v>
      </c>
      <c r="AB23">
        <v>0</v>
      </c>
      <c r="AC23">
        <v>9.5591360000000005</v>
      </c>
      <c r="AD23">
        <v>8.9956340000000008</v>
      </c>
      <c r="AE23">
        <v>15.20454</v>
      </c>
      <c r="AF23">
        <v>8.7457949999999993</v>
      </c>
      <c r="AG23">
        <v>40.157702999999998</v>
      </c>
      <c r="AH23">
        <v>23.048928</v>
      </c>
      <c r="AI23">
        <v>2.5147900000000001</v>
      </c>
      <c r="AJ23">
        <v>0</v>
      </c>
      <c r="AK23">
        <v>51.144227999999998</v>
      </c>
      <c r="AL23">
        <v>11.2133</v>
      </c>
      <c r="AM23">
        <v>0</v>
      </c>
      <c r="AN23">
        <v>0.43124899999999999</v>
      </c>
      <c r="AO23">
        <v>8.5113000000000003</v>
      </c>
      <c r="AP23">
        <v>9.2712380000000003</v>
      </c>
      <c r="AQ23">
        <v>0</v>
      </c>
      <c r="AR23">
        <v>3.1960799999999998</v>
      </c>
      <c r="AS23">
        <v>10.12532</v>
      </c>
      <c r="AT23">
        <v>14.471912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63.995898000000011</v>
      </c>
      <c r="BA23">
        <f t="shared" si="1"/>
        <v>1538.134994</v>
      </c>
      <c r="BD23">
        <v>6.25</v>
      </c>
      <c r="BE23">
        <v>1.85</v>
      </c>
      <c r="BF23">
        <v>2.13</v>
      </c>
      <c r="BG23">
        <v>1.73</v>
      </c>
      <c r="BH23">
        <v>3.04</v>
      </c>
      <c r="BI23">
        <v>0.98</v>
      </c>
      <c r="BJ23">
        <v>1.39</v>
      </c>
      <c r="BK23">
        <v>1.89</v>
      </c>
      <c r="BL23">
        <v>1.08</v>
      </c>
      <c r="BM23">
        <v>0.14000000000000001</v>
      </c>
      <c r="BN23">
        <v>1.1399999999999999</v>
      </c>
      <c r="BO23">
        <v>1.82</v>
      </c>
      <c r="BP23">
        <v>0.25</v>
      </c>
      <c r="BQ23">
        <v>1.91</v>
      </c>
      <c r="BR23">
        <v>2.1</v>
      </c>
      <c r="BS23">
        <v>1.56</v>
      </c>
      <c r="BT23">
        <v>2.7919710000000002</v>
      </c>
      <c r="BU23">
        <v>1.300942</v>
      </c>
      <c r="BV23">
        <v>2.3678439999999998</v>
      </c>
      <c r="BW23">
        <v>1.8594139999999999</v>
      </c>
      <c r="BX23">
        <v>1.875418</v>
      </c>
      <c r="BY23">
        <v>2.6018810000000001</v>
      </c>
      <c r="BZ23">
        <v>1.287064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4.9956120000000004</v>
      </c>
      <c r="CK23">
        <v>1.7849489999999999</v>
      </c>
      <c r="CL23">
        <v>1.2923450000000001</v>
      </c>
      <c r="CM23">
        <v>3.411794</v>
      </c>
      <c r="CN23">
        <v>0</v>
      </c>
      <c r="CO23">
        <v>2.0815049999999999</v>
      </c>
      <c r="CP23">
        <v>4.1268219999999998</v>
      </c>
      <c r="CQ23">
        <v>0</v>
      </c>
      <c r="CR23">
        <v>0.66358600000000001</v>
      </c>
      <c r="CS23">
        <v>2.1700729999999999</v>
      </c>
      <c r="CT23">
        <v>0</v>
      </c>
      <c r="CU23">
        <v>0</v>
      </c>
      <c r="CV23">
        <v>0.124678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63.995898000000011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290.32391699999999</v>
      </c>
      <c r="L24">
        <v>2.0487920000000002</v>
      </c>
      <c r="M24">
        <v>91.086349999999996</v>
      </c>
      <c r="N24">
        <v>116.43328099999999</v>
      </c>
      <c r="O24">
        <v>61.025694999999999</v>
      </c>
      <c r="P24">
        <v>134.43540400000001</v>
      </c>
      <c r="Q24">
        <v>0</v>
      </c>
      <c r="R24">
        <v>17.185396000000001</v>
      </c>
      <c r="S24">
        <v>20.919366</v>
      </c>
      <c r="T24">
        <v>0</v>
      </c>
      <c r="U24">
        <v>336.760875</v>
      </c>
      <c r="V24">
        <v>14.921987</v>
      </c>
      <c r="W24">
        <v>44.775112</v>
      </c>
      <c r="X24">
        <v>127.63176799999999</v>
      </c>
      <c r="Y24">
        <v>0</v>
      </c>
      <c r="Z24">
        <v>0</v>
      </c>
      <c r="AA24">
        <v>0</v>
      </c>
      <c r="AB24">
        <v>0</v>
      </c>
      <c r="AC24">
        <v>19.118271</v>
      </c>
      <c r="AD24">
        <v>8.9956340000000008</v>
      </c>
      <c r="AE24">
        <v>15.20454</v>
      </c>
      <c r="AF24">
        <v>8.7457949999999993</v>
      </c>
      <c r="AG24">
        <v>40.157702999999998</v>
      </c>
      <c r="AH24">
        <v>46.097856999999998</v>
      </c>
      <c r="AI24">
        <v>5.0295800000000002</v>
      </c>
      <c r="AJ24">
        <v>0</v>
      </c>
      <c r="AK24">
        <v>51.144227999999998</v>
      </c>
      <c r="AL24">
        <v>11.2133</v>
      </c>
      <c r="AM24">
        <v>0</v>
      </c>
      <c r="AN24">
        <v>0.43124899999999999</v>
      </c>
      <c r="AO24">
        <v>8.5113000000000003</v>
      </c>
      <c r="AP24">
        <v>9.2712380000000003</v>
      </c>
      <c r="AQ24">
        <v>15.493074999999999</v>
      </c>
      <c r="AR24">
        <v>3.1960799999999998</v>
      </c>
      <c r="AS24">
        <v>5.1924720000000004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64.388074000000017</v>
      </c>
      <c r="BA24">
        <f t="shared" si="1"/>
        <v>1584.2102509999995</v>
      </c>
      <c r="BD24">
        <v>6.25</v>
      </c>
      <c r="BE24">
        <v>1.85</v>
      </c>
      <c r="BF24">
        <v>2.13</v>
      </c>
      <c r="BG24">
        <v>1.73</v>
      </c>
      <c r="BH24">
        <v>3.04</v>
      </c>
      <c r="BI24">
        <v>0.98</v>
      </c>
      <c r="BJ24">
        <v>1.39</v>
      </c>
      <c r="BK24">
        <v>1.89</v>
      </c>
      <c r="BL24">
        <v>1.08</v>
      </c>
      <c r="BM24">
        <v>0.14000000000000001</v>
      </c>
      <c r="BN24">
        <v>1.1399999999999999</v>
      </c>
      <c r="BO24">
        <v>1.82</v>
      </c>
      <c r="BP24">
        <v>0.25</v>
      </c>
      <c r="BQ24">
        <v>1.91</v>
      </c>
      <c r="BR24">
        <v>2.1</v>
      </c>
      <c r="BS24">
        <v>1.56</v>
      </c>
      <c r="BT24">
        <v>2.7919710000000002</v>
      </c>
      <c r="BU24">
        <v>1.300942</v>
      </c>
      <c r="BV24">
        <v>2.3678439999999998</v>
      </c>
      <c r="BW24">
        <v>1.8594139999999999</v>
      </c>
      <c r="BX24">
        <v>1.875418</v>
      </c>
      <c r="BY24">
        <v>2.6018810000000001</v>
      </c>
      <c r="BZ24">
        <v>1.287064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4.9956120000000004</v>
      </c>
      <c r="CK24">
        <v>1.7849489999999999</v>
      </c>
      <c r="CL24">
        <v>1.2923450000000001</v>
      </c>
      <c r="CM24">
        <v>3.411794</v>
      </c>
      <c r="CN24">
        <v>0</v>
      </c>
      <c r="CO24">
        <v>2.0815049999999999</v>
      </c>
      <c r="CP24">
        <v>4.1268219999999998</v>
      </c>
      <c r="CQ24">
        <v>0</v>
      </c>
      <c r="CR24">
        <v>0.66358600000000001</v>
      </c>
      <c r="CS24">
        <v>2.1700729999999999</v>
      </c>
      <c r="CT24">
        <v>0</v>
      </c>
      <c r="CU24">
        <v>0.26749800000000001</v>
      </c>
      <c r="CV24">
        <v>0.24935599999999999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64.388074000000017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290.32391699999999</v>
      </c>
      <c r="L25">
        <v>2.0487920000000002</v>
      </c>
      <c r="M25">
        <v>91.086349999999996</v>
      </c>
      <c r="N25">
        <v>116.43328099999999</v>
      </c>
      <c r="O25">
        <v>61.025694999999999</v>
      </c>
      <c r="P25">
        <v>134.43540400000001</v>
      </c>
      <c r="Q25">
        <v>0</v>
      </c>
      <c r="R25">
        <v>17.185396000000001</v>
      </c>
      <c r="S25">
        <v>20.919366</v>
      </c>
      <c r="T25">
        <v>0</v>
      </c>
      <c r="U25">
        <v>336.760875</v>
      </c>
      <c r="V25">
        <v>19.732074999999998</v>
      </c>
      <c r="W25">
        <v>44.775112</v>
      </c>
      <c r="X25">
        <v>127.63176799999999</v>
      </c>
      <c r="Y25">
        <v>0</v>
      </c>
      <c r="Z25">
        <v>0</v>
      </c>
      <c r="AA25">
        <v>0</v>
      </c>
      <c r="AB25">
        <v>0</v>
      </c>
      <c r="AC25">
        <v>19.118271</v>
      </c>
      <c r="AD25">
        <v>8.9956340000000008</v>
      </c>
      <c r="AE25">
        <v>30.409079999999999</v>
      </c>
      <c r="AF25">
        <v>8.7457949999999993</v>
      </c>
      <c r="AG25">
        <v>40.157702999999998</v>
      </c>
      <c r="AH25">
        <v>69.146786000000006</v>
      </c>
      <c r="AI25">
        <v>32.692270000000001</v>
      </c>
      <c r="AJ25">
        <v>0</v>
      </c>
      <c r="AK25">
        <v>51.144227999999998</v>
      </c>
      <c r="AL25">
        <v>11.2133</v>
      </c>
      <c r="AM25">
        <v>0</v>
      </c>
      <c r="AN25">
        <v>0.43124899999999999</v>
      </c>
      <c r="AO25">
        <v>8.5113000000000003</v>
      </c>
      <c r="AP25">
        <v>9.2712380000000003</v>
      </c>
      <c r="AQ25">
        <v>30.986149999999999</v>
      </c>
      <c r="AR25">
        <v>3.1960799999999998</v>
      </c>
      <c r="AS25">
        <v>5.1924720000000004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64.780250000000009</v>
      </c>
      <c r="BA25">
        <f t="shared" si="1"/>
        <v>1670.8217489999995</v>
      </c>
      <c r="BD25">
        <v>6.25</v>
      </c>
      <c r="BE25">
        <v>1.85</v>
      </c>
      <c r="BF25">
        <v>2.13</v>
      </c>
      <c r="BG25">
        <v>1.73</v>
      </c>
      <c r="BH25">
        <v>3.04</v>
      </c>
      <c r="BI25">
        <v>0.98</v>
      </c>
      <c r="BJ25">
        <v>1.39</v>
      </c>
      <c r="BK25">
        <v>1.89</v>
      </c>
      <c r="BL25">
        <v>1.08</v>
      </c>
      <c r="BM25">
        <v>0.14000000000000001</v>
      </c>
      <c r="BN25">
        <v>1.1399999999999999</v>
      </c>
      <c r="BO25">
        <v>1.82</v>
      </c>
      <c r="BP25">
        <v>0.25</v>
      </c>
      <c r="BQ25">
        <v>1.91</v>
      </c>
      <c r="BR25">
        <v>2.1</v>
      </c>
      <c r="BS25">
        <v>1.56</v>
      </c>
      <c r="BT25">
        <v>2.7919710000000002</v>
      </c>
      <c r="BU25">
        <v>1.300942</v>
      </c>
      <c r="BV25">
        <v>2.3678439999999998</v>
      </c>
      <c r="BW25">
        <v>1.8594139999999999</v>
      </c>
      <c r="BX25">
        <v>1.875418</v>
      </c>
      <c r="BY25">
        <v>2.6018810000000001</v>
      </c>
      <c r="BZ25">
        <v>1.287064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4.9956120000000004</v>
      </c>
      <c r="CK25">
        <v>1.7849489999999999</v>
      </c>
      <c r="CL25">
        <v>1.2923450000000001</v>
      </c>
      <c r="CM25">
        <v>3.411794</v>
      </c>
      <c r="CN25">
        <v>0</v>
      </c>
      <c r="CO25">
        <v>2.0815049999999999</v>
      </c>
      <c r="CP25">
        <v>4.1268219999999998</v>
      </c>
      <c r="CQ25">
        <v>0</v>
      </c>
      <c r="CR25">
        <v>0.66358600000000001</v>
      </c>
      <c r="CS25">
        <v>2.1700729999999999</v>
      </c>
      <c r="CT25">
        <v>0</v>
      </c>
      <c r="CU25">
        <v>0.53499600000000003</v>
      </c>
      <c r="CV25">
        <v>0.37403399999999998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64.780250000000009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290.32391699999999</v>
      </c>
      <c r="L26">
        <v>2.0487920000000002</v>
      </c>
      <c r="M26">
        <v>91.086349999999996</v>
      </c>
      <c r="N26">
        <v>116.43328099999999</v>
      </c>
      <c r="O26">
        <v>61.025694999999999</v>
      </c>
      <c r="P26">
        <v>134.43540400000001</v>
      </c>
      <c r="Q26">
        <v>0</v>
      </c>
      <c r="R26">
        <v>17.185396000000001</v>
      </c>
      <c r="S26">
        <v>20.919366</v>
      </c>
      <c r="T26">
        <v>0</v>
      </c>
      <c r="U26">
        <v>336.760875</v>
      </c>
      <c r="V26">
        <v>20.006235</v>
      </c>
      <c r="W26">
        <v>44.775112</v>
      </c>
      <c r="X26">
        <v>127.63176799999999</v>
      </c>
      <c r="Y26">
        <v>0</v>
      </c>
      <c r="Z26">
        <v>6.3244170000000004</v>
      </c>
      <c r="AA26">
        <v>0</v>
      </c>
      <c r="AB26">
        <v>0</v>
      </c>
      <c r="AC26">
        <v>19.118271</v>
      </c>
      <c r="AD26">
        <v>8.9956340000000008</v>
      </c>
      <c r="AE26">
        <v>30.409079999999999</v>
      </c>
      <c r="AF26">
        <v>8.7457949999999993</v>
      </c>
      <c r="AG26">
        <v>40.157702999999998</v>
      </c>
      <c r="AH26">
        <v>69.146786000000006</v>
      </c>
      <c r="AI26">
        <v>32.692270000000001</v>
      </c>
      <c r="AJ26">
        <v>0</v>
      </c>
      <c r="AK26">
        <v>51.144227999999998</v>
      </c>
      <c r="AL26">
        <v>11.2133</v>
      </c>
      <c r="AM26">
        <v>3.9487800000000002</v>
      </c>
      <c r="AN26">
        <v>0.43124899999999999</v>
      </c>
      <c r="AO26">
        <v>8.5113000000000003</v>
      </c>
      <c r="AP26">
        <v>9.2712380000000003</v>
      </c>
      <c r="AQ26">
        <v>30.986149999999999</v>
      </c>
      <c r="AR26">
        <v>3.1960799999999998</v>
      </c>
      <c r="AS26">
        <v>5.1924720000000004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64.840249999999997</v>
      </c>
      <c r="BA26">
        <f t="shared" si="1"/>
        <v>1681.4291059999996</v>
      </c>
      <c r="BD26">
        <v>6.25</v>
      </c>
      <c r="BE26">
        <v>1.85</v>
      </c>
      <c r="BF26">
        <v>2.13</v>
      </c>
      <c r="BG26">
        <v>1.73</v>
      </c>
      <c r="BH26">
        <v>3.04</v>
      </c>
      <c r="BI26">
        <v>1</v>
      </c>
      <c r="BJ26">
        <v>1.43</v>
      </c>
      <c r="BK26">
        <v>1.89</v>
      </c>
      <c r="BL26">
        <v>1.08</v>
      </c>
      <c r="BM26">
        <v>0.14000000000000001</v>
      </c>
      <c r="BN26">
        <v>1.1399999999999999</v>
      </c>
      <c r="BO26">
        <v>1.82</v>
      </c>
      <c r="BP26">
        <v>0.25</v>
      </c>
      <c r="BQ26">
        <v>1.91</v>
      </c>
      <c r="BR26">
        <v>2.1</v>
      </c>
      <c r="BS26">
        <v>1.56</v>
      </c>
      <c r="BT26">
        <v>2.7919710000000002</v>
      </c>
      <c r="BU26">
        <v>1.300942</v>
      </c>
      <c r="BV26">
        <v>2.3678439999999998</v>
      </c>
      <c r="BW26">
        <v>1.8594139999999999</v>
      </c>
      <c r="BX26">
        <v>1.875418</v>
      </c>
      <c r="BY26">
        <v>2.6018810000000001</v>
      </c>
      <c r="BZ26">
        <v>1.287064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4.9956120000000004</v>
      </c>
      <c r="CK26">
        <v>1.7849489999999999</v>
      </c>
      <c r="CL26">
        <v>1.2923450000000001</v>
      </c>
      <c r="CM26">
        <v>3.411794</v>
      </c>
      <c r="CN26">
        <v>0</v>
      </c>
      <c r="CO26">
        <v>2.0815049999999999</v>
      </c>
      <c r="CP26">
        <v>4.1268219999999998</v>
      </c>
      <c r="CQ26">
        <v>0</v>
      </c>
      <c r="CR26">
        <v>0.66358600000000001</v>
      </c>
      <c r="CS26">
        <v>2.1700729999999999</v>
      </c>
      <c r="CT26">
        <v>0</v>
      </c>
      <c r="CU26">
        <v>0.53499600000000003</v>
      </c>
      <c r="CV26">
        <v>0.37403399999999998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64.840249999999997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290.32391699999999</v>
      </c>
      <c r="L27">
        <v>2.0487920000000002</v>
      </c>
      <c r="M27">
        <v>91.086349999999996</v>
      </c>
      <c r="N27">
        <v>116.43328099999999</v>
      </c>
      <c r="O27">
        <v>61.025694999999999</v>
      </c>
      <c r="P27">
        <v>134.43540400000001</v>
      </c>
      <c r="Q27">
        <v>0</v>
      </c>
      <c r="R27">
        <v>17.185396000000001</v>
      </c>
      <c r="S27">
        <v>20.919366</v>
      </c>
      <c r="T27">
        <v>0</v>
      </c>
      <c r="U27">
        <v>336.760875</v>
      </c>
      <c r="V27">
        <v>20.006235</v>
      </c>
      <c r="W27">
        <v>44.775112</v>
      </c>
      <c r="X27">
        <v>127.63176799999999</v>
      </c>
      <c r="Y27">
        <v>0</v>
      </c>
      <c r="Z27">
        <v>6.3244170000000004</v>
      </c>
      <c r="AA27">
        <v>0</v>
      </c>
      <c r="AB27">
        <v>12.95609</v>
      </c>
      <c r="AC27">
        <v>19.118271</v>
      </c>
      <c r="AD27">
        <v>17.991267000000001</v>
      </c>
      <c r="AE27">
        <v>48.781232000000003</v>
      </c>
      <c r="AF27">
        <v>17.491589999999999</v>
      </c>
      <c r="AG27">
        <v>40.157702999999998</v>
      </c>
      <c r="AH27">
        <v>92.195713999999995</v>
      </c>
      <c r="AI27">
        <v>32.692270000000001</v>
      </c>
      <c r="AJ27">
        <v>0</v>
      </c>
      <c r="AK27">
        <v>51.144227999999998</v>
      </c>
      <c r="AL27">
        <v>11.2133</v>
      </c>
      <c r="AM27">
        <v>4.7385359999999999</v>
      </c>
      <c r="AN27">
        <v>0.43124899999999999</v>
      </c>
      <c r="AO27">
        <v>8.5113000000000003</v>
      </c>
      <c r="AP27">
        <v>9.2712380000000003</v>
      </c>
      <c r="AQ27">
        <v>46.479225</v>
      </c>
      <c r="AR27">
        <v>3.1960799999999998</v>
      </c>
      <c r="AS27">
        <v>5.1924720000000004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65.407055</v>
      </c>
      <c r="BA27">
        <f t="shared" si="1"/>
        <v>1770.3973399999998</v>
      </c>
      <c r="BD27">
        <v>6.25</v>
      </c>
      <c r="BE27">
        <v>1.85</v>
      </c>
      <c r="BF27">
        <v>2.13</v>
      </c>
      <c r="BG27">
        <v>1.73</v>
      </c>
      <c r="BH27">
        <v>3.04</v>
      </c>
      <c r="BI27">
        <v>0.98</v>
      </c>
      <c r="BJ27">
        <v>1.31</v>
      </c>
      <c r="BK27">
        <v>1.89</v>
      </c>
      <c r="BL27">
        <v>1.08</v>
      </c>
      <c r="BM27">
        <v>0.14000000000000001</v>
      </c>
      <c r="BN27">
        <v>1.1399999999999999</v>
      </c>
      <c r="BO27">
        <v>1.82</v>
      </c>
      <c r="BP27">
        <v>0.25</v>
      </c>
      <c r="BQ27">
        <v>1.91</v>
      </c>
      <c r="BR27">
        <v>2.1</v>
      </c>
      <c r="BS27">
        <v>1.56</v>
      </c>
      <c r="BT27">
        <v>2.7919710000000002</v>
      </c>
      <c r="BU27">
        <v>1.300942</v>
      </c>
      <c r="BV27">
        <v>2.3678439999999998</v>
      </c>
      <c r="BW27">
        <v>1.8594139999999999</v>
      </c>
      <c r="BX27">
        <v>1.875418</v>
      </c>
      <c r="BY27">
        <v>2.6018810000000001</v>
      </c>
      <c r="BZ27">
        <v>1.287064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4.9956120000000004</v>
      </c>
      <c r="CK27">
        <v>1.7849489999999999</v>
      </c>
      <c r="CL27">
        <v>1.2923450000000001</v>
      </c>
      <c r="CM27">
        <v>3.411794</v>
      </c>
      <c r="CN27">
        <v>0</v>
      </c>
      <c r="CO27">
        <v>2.0815049999999999</v>
      </c>
      <c r="CP27">
        <v>4.1268219999999998</v>
      </c>
      <c r="CQ27">
        <v>0</v>
      </c>
      <c r="CR27">
        <v>0.66358600000000001</v>
      </c>
      <c r="CS27">
        <v>2.1700729999999999</v>
      </c>
      <c r="CT27">
        <v>0.31462899999999999</v>
      </c>
      <c r="CU27">
        <v>0.80249400000000004</v>
      </c>
      <c r="CV27">
        <v>0.49871199999999999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65.407055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290.32391699999999</v>
      </c>
      <c r="L28">
        <v>2.0487920000000002</v>
      </c>
      <c r="M28">
        <v>91.086349999999996</v>
      </c>
      <c r="N28">
        <v>116.43328099999999</v>
      </c>
      <c r="O28">
        <v>61.025694999999999</v>
      </c>
      <c r="P28">
        <v>134.43540400000001</v>
      </c>
      <c r="Q28">
        <v>0</v>
      </c>
      <c r="R28">
        <v>17.185396000000001</v>
      </c>
      <c r="S28">
        <v>20.919366</v>
      </c>
      <c r="T28">
        <v>0</v>
      </c>
      <c r="U28">
        <v>336.760875</v>
      </c>
      <c r="V28">
        <v>20.006235</v>
      </c>
      <c r="W28">
        <v>44.775112</v>
      </c>
      <c r="X28">
        <v>127.63176799999999</v>
      </c>
      <c r="Y28">
        <v>0</v>
      </c>
      <c r="Z28">
        <v>18.973251000000001</v>
      </c>
      <c r="AA28">
        <v>13.41736</v>
      </c>
      <c r="AB28">
        <v>26.044384999999998</v>
      </c>
      <c r="AC28">
        <v>19.118271</v>
      </c>
      <c r="AD28">
        <v>35.982534000000001</v>
      </c>
      <c r="AE28">
        <v>48.781232000000003</v>
      </c>
      <c r="AF28">
        <v>29.152650000000001</v>
      </c>
      <c r="AG28">
        <v>40.157702999999998</v>
      </c>
      <c r="AH28">
        <v>115.244642</v>
      </c>
      <c r="AI28">
        <v>32.692270000000001</v>
      </c>
      <c r="AJ28">
        <v>0</v>
      </c>
      <c r="AK28">
        <v>51.144227999999998</v>
      </c>
      <c r="AL28">
        <v>11.2133</v>
      </c>
      <c r="AM28">
        <v>10.266828</v>
      </c>
      <c r="AN28">
        <v>0.43124899999999999</v>
      </c>
      <c r="AO28">
        <v>8.5113000000000003</v>
      </c>
      <c r="AP28">
        <v>9.2712380000000003</v>
      </c>
      <c r="AQ28">
        <v>61.972299999999997</v>
      </c>
      <c r="AR28">
        <v>3.1960799999999998</v>
      </c>
      <c r="AS28">
        <v>5.1924720000000004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66.428488000000002</v>
      </c>
      <c r="BA28">
        <f t="shared" si="1"/>
        <v>1884.2958839999997</v>
      </c>
      <c r="BD28">
        <v>6.25</v>
      </c>
      <c r="BE28">
        <v>1.85</v>
      </c>
      <c r="BF28">
        <v>2.13</v>
      </c>
      <c r="BG28">
        <v>1.73</v>
      </c>
      <c r="BH28">
        <v>3.04</v>
      </c>
      <c r="BI28">
        <v>0.98</v>
      </c>
      <c r="BJ28">
        <v>1.31</v>
      </c>
      <c r="BK28">
        <v>1.89</v>
      </c>
      <c r="BL28">
        <v>1.08</v>
      </c>
      <c r="BM28">
        <v>0.14000000000000001</v>
      </c>
      <c r="BN28">
        <v>1.1399999999999999</v>
      </c>
      <c r="BO28">
        <v>1.82</v>
      </c>
      <c r="BP28">
        <v>0.25</v>
      </c>
      <c r="BQ28">
        <v>1.91</v>
      </c>
      <c r="BR28">
        <v>2.1</v>
      </c>
      <c r="BS28">
        <v>1.56</v>
      </c>
      <c r="BT28">
        <v>2.7919710000000002</v>
      </c>
      <c r="BU28">
        <v>1.300942</v>
      </c>
      <c r="BV28">
        <v>2.3678439999999998</v>
      </c>
      <c r="BW28">
        <v>1.8594139999999999</v>
      </c>
      <c r="BX28">
        <v>1.875418</v>
      </c>
      <c r="BY28">
        <v>2.6018810000000001</v>
      </c>
      <c r="BZ28">
        <v>1.287064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4.9956120000000004</v>
      </c>
      <c r="CK28">
        <v>1.7849489999999999</v>
      </c>
      <c r="CL28">
        <v>1.2923450000000001</v>
      </c>
      <c r="CM28">
        <v>3.411794</v>
      </c>
      <c r="CN28">
        <v>0</v>
      </c>
      <c r="CO28">
        <v>2.0815049999999999</v>
      </c>
      <c r="CP28">
        <v>4.1268219999999998</v>
      </c>
      <c r="CQ28">
        <v>0</v>
      </c>
      <c r="CR28">
        <v>0.66358600000000001</v>
      </c>
      <c r="CS28">
        <v>2.1700729999999999</v>
      </c>
      <c r="CT28">
        <v>0.943886</v>
      </c>
      <c r="CU28">
        <v>1.0699920000000001</v>
      </c>
      <c r="CV28">
        <v>0.62339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66.428488000000002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330.85391700000002</v>
      </c>
      <c r="L29">
        <v>2.0487920000000002</v>
      </c>
      <c r="M29">
        <v>91.086349999999996</v>
      </c>
      <c r="N29">
        <v>116.43328099999999</v>
      </c>
      <c r="O29">
        <v>61.025694999999999</v>
      </c>
      <c r="P29">
        <v>134.43540400000001</v>
      </c>
      <c r="Q29">
        <v>0</v>
      </c>
      <c r="R29">
        <v>20.450375999999999</v>
      </c>
      <c r="S29">
        <v>25.287054999999999</v>
      </c>
      <c r="T29">
        <v>0</v>
      </c>
      <c r="U29">
        <v>336.760875</v>
      </c>
      <c r="V29">
        <v>13.754337</v>
      </c>
      <c r="W29">
        <v>44.775112</v>
      </c>
      <c r="X29">
        <v>127.63176799999999</v>
      </c>
      <c r="Y29">
        <v>0</v>
      </c>
      <c r="Z29">
        <v>18.973251000000001</v>
      </c>
      <c r="AA29">
        <v>13.41736</v>
      </c>
      <c r="AB29">
        <v>26.044384999999998</v>
      </c>
      <c r="AC29">
        <v>19.118271</v>
      </c>
      <c r="AD29">
        <v>35.982534000000001</v>
      </c>
      <c r="AE29">
        <v>48.781232000000003</v>
      </c>
      <c r="AF29">
        <v>29.152650000000001</v>
      </c>
      <c r="AG29">
        <v>40.157702999999998</v>
      </c>
      <c r="AH29">
        <v>115.244642</v>
      </c>
      <c r="AI29">
        <v>32.692270000000001</v>
      </c>
      <c r="AJ29">
        <v>0</v>
      </c>
      <c r="AK29">
        <v>51.144227999999998</v>
      </c>
      <c r="AL29">
        <v>11.2133</v>
      </c>
      <c r="AM29">
        <v>10.266828</v>
      </c>
      <c r="AN29">
        <v>0.43124899999999999</v>
      </c>
      <c r="AO29">
        <v>8.5113000000000003</v>
      </c>
      <c r="AP29">
        <v>9.2712380000000003</v>
      </c>
      <c r="AQ29">
        <v>61.972299999999997</v>
      </c>
      <c r="AR29">
        <v>3.1960799999999998</v>
      </c>
      <c r="AS29">
        <v>5.1924720000000004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66.428488000000002</v>
      </c>
      <c r="BA29">
        <f t="shared" si="1"/>
        <v>1926.2066549999995</v>
      </c>
      <c r="BD29">
        <v>6.25</v>
      </c>
      <c r="BE29">
        <v>1.85</v>
      </c>
      <c r="BF29">
        <v>2.13</v>
      </c>
      <c r="BG29">
        <v>1.73</v>
      </c>
      <c r="BH29">
        <v>3.04</v>
      </c>
      <c r="BI29">
        <v>0.98</v>
      </c>
      <c r="BJ29">
        <v>1.31</v>
      </c>
      <c r="BK29">
        <v>1.89</v>
      </c>
      <c r="BL29">
        <v>1.08</v>
      </c>
      <c r="BM29">
        <v>0.14000000000000001</v>
      </c>
      <c r="BN29">
        <v>1.1399999999999999</v>
      </c>
      <c r="BO29">
        <v>1.82</v>
      </c>
      <c r="BP29">
        <v>0.25</v>
      </c>
      <c r="BQ29">
        <v>1.91</v>
      </c>
      <c r="BR29">
        <v>2.1</v>
      </c>
      <c r="BS29">
        <v>1.56</v>
      </c>
      <c r="BT29">
        <v>2.7919710000000002</v>
      </c>
      <c r="BU29">
        <v>1.300942</v>
      </c>
      <c r="BV29">
        <v>2.3678439999999998</v>
      </c>
      <c r="BW29">
        <v>1.8594139999999999</v>
      </c>
      <c r="BX29">
        <v>1.875418</v>
      </c>
      <c r="BY29">
        <v>2.6018810000000001</v>
      </c>
      <c r="BZ29">
        <v>1.287064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4.9956120000000004</v>
      </c>
      <c r="CK29">
        <v>1.7849489999999999</v>
      </c>
      <c r="CL29">
        <v>1.2923450000000001</v>
      </c>
      <c r="CM29">
        <v>3.411794</v>
      </c>
      <c r="CN29">
        <v>0</v>
      </c>
      <c r="CO29">
        <v>2.0815049999999999</v>
      </c>
      <c r="CP29">
        <v>4.1268219999999998</v>
      </c>
      <c r="CQ29">
        <v>0</v>
      </c>
      <c r="CR29">
        <v>0.66358600000000001</v>
      </c>
      <c r="CS29">
        <v>2.1700729999999999</v>
      </c>
      <c r="CT29">
        <v>0.943886</v>
      </c>
      <c r="CU29">
        <v>1.0699920000000001</v>
      </c>
      <c r="CV29">
        <v>0.62339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66.428488000000002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330.85391700000002</v>
      </c>
      <c r="L30">
        <v>2.0487920000000002</v>
      </c>
      <c r="M30">
        <v>91.086349999999996</v>
      </c>
      <c r="N30">
        <v>116.43328099999999</v>
      </c>
      <c r="O30">
        <v>61.025694999999999</v>
      </c>
      <c r="P30">
        <v>134.43540400000001</v>
      </c>
      <c r="Q30">
        <v>0</v>
      </c>
      <c r="R30">
        <v>20.450375999999999</v>
      </c>
      <c r="S30">
        <v>25.451875000000001</v>
      </c>
      <c r="T30">
        <v>0</v>
      </c>
      <c r="U30">
        <v>336.760875</v>
      </c>
      <c r="V30">
        <v>13.754337</v>
      </c>
      <c r="W30">
        <v>44.775112</v>
      </c>
      <c r="X30">
        <v>127.63176799999999</v>
      </c>
      <c r="Y30">
        <v>0</v>
      </c>
      <c r="Z30">
        <v>18.973251000000001</v>
      </c>
      <c r="AA30">
        <v>13.41736</v>
      </c>
      <c r="AB30">
        <v>26.044384999999998</v>
      </c>
      <c r="AC30">
        <v>19.118271</v>
      </c>
      <c r="AD30">
        <v>35.982534000000001</v>
      </c>
      <c r="AE30">
        <v>48.781232000000003</v>
      </c>
      <c r="AF30">
        <v>29.152650000000001</v>
      </c>
      <c r="AG30">
        <v>40.157702999999998</v>
      </c>
      <c r="AH30">
        <v>115.244642</v>
      </c>
      <c r="AI30">
        <v>32.692270000000001</v>
      </c>
      <c r="AJ30">
        <v>0</v>
      </c>
      <c r="AK30">
        <v>51.144227999999998</v>
      </c>
      <c r="AL30">
        <v>11.2133</v>
      </c>
      <c r="AM30">
        <v>10.266828</v>
      </c>
      <c r="AN30">
        <v>0.43124899999999999</v>
      </c>
      <c r="AO30">
        <v>8.5113000000000003</v>
      </c>
      <c r="AP30">
        <v>9.2712380000000003</v>
      </c>
      <c r="AQ30">
        <v>61.972299999999997</v>
      </c>
      <c r="AR30">
        <v>3.1960799999999998</v>
      </c>
      <c r="AS30">
        <v>5.1924720000000004</v>
      </c>
      <c r="AT30">
        <v>13.711776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66.428488000000002</v>
      </c>
      <c r="BA30">
        <f t="shared" si="1"/>
        <v>1925.6113389999996</v>
      </c>
      <c r="BD30">
        <v>6.25</v>
      </c>
      <c r="BE30">
        <v>1.85</v>
      </c>
      <c r="BF30">
        <v>2.13</v>
      </c>
      <c r="BG30">
        <v>1.73</v>
      </c>
      <c r="BH30">
        <v>3.04</v>
      </c>
      <c r="BI30">
        <v>0.98</v>
      </c>
      <c r="BJ30">
        <v>1.31</v>
      </c>
      <c r="BK30">
        <v>1.89</v>
      </c>
      <c r="BL30">
        <v>1.08</v>
      </c>
      <c r="BM30">
        <v>0.14000000000000001</v>
      </c>
      <c r="BN30">
        <v>1.1399999999999999</v>
      </c>
      <c r="BO30">
        <v>1.82</v>
      </c>
      <c r="BP30">
        <v>0.25</v>
      </c>
      <c r="BQ30">
        <v>1.91</v>
      </c>
      <c r="BR30">
        <v>2.1</v>
      </c>
      <c r="BS30">
        <v>1.56</v>
      </c>
      <c r="BT30">
        <v>2.7919710000000002</v>
      </c>
      <c r="BU30">
        <v>1.300942</v>
      </c>
      <c r="BV30">
        <v>2.3678439999999998</v>
      </c>
      <c r="BW30">
        <v>1.8594139999999999</v>
      </c>
      <c r="BX30">
        <v>1.875418</v>
      </c>
      <c r="BY30">
        <v>2.6018810000000001</v>
      </c>
      <c r="BZ30">
        <v>1.287064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4.9956120000000004</v>
      </c>
      <c r="CK30">
        <v>1.7849489999999999</v>
      </c>
      <c r="CL30">
        <v>1.2923450000000001</v>
      </c>
      <c r="CM30">
        <v>3.411794</v>
      </c>
      <c r="CN30">
        <v>0</v>
      </c>
      <c r="CO30">
        <v>2.0815049999999999</v>
      </c>
      <c r="CP30">
        <v>4.1268219999999998</v>
      </c>
      <c r="CQ30">
        <v>0</v>
      </c>
      <c r="CR30">
        <v>0.66358600000000001</v>
      </c>
      <c r="CS30">
        <v>2.1700729999999999</v>
      </c>
      <c r="CT30">
        <v>0.943886</v>
      </c>
      <c r="CU30">
        <v>1.0699920000000001</v>
      </c>
      <c r="CV30">
        <v>0.62339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66.428488000000002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330.85391700000002</v>
      </c>
      <c r="L31">
        <v>2.0487920000000002</v>
      </c>
      <c r="M31">
        <v>91.086349999999996</v>
      </c>
      <c r="N31">
        <v>116.43328099999999</v>
      </c>
      <c r="O31">
        <v>61.025694999999999</v>
      </c>
      <c r="P31">
        <v>134.43540400000001</v>
      </c>
      <c r="Q31">
        <v>0</v>
      </c>
      <c r="R31">
        <v>20.450375999999999</v>
      </c>
      <c r="S31">
        <v>25.451875000000001</v>
      </c>
      <c r="T31">
        <v>0</v>
      </c>
      <c r="U31">
        <v>336.760875</v>
      </c>
      <c r="V31">
        <v>13.930249</v>
      </c>
      <c r="W31">
        <v>44.775112</v>
      </c>
      <c r="X31">
        <v>127.63176799999999</v>
      </c>
      <c r="Y31">
        <v>0</v>
      </c>
      <c r="Z31">
        <v>18.973251000000001</v>
      </c>
      <c r="AA31">
        <v>13.41736</v>
      </c>
      <c r="AB31">
        <v>26.044384999999998</v>
      </c>
      <c r="AC31">
        <v>19.118271</v>
      </c>
      <c r="AD31">
        <v>35.982534000000001</v>
      </c>
      <c r="AE31">
        <v>48.781232000000003</v>
      </c>
      <c r="AF31">
        <v>29.152650000000001</v>
      </c>
      <c r="AG31">
        <v>40.157702999999998</v>
      </c>
      <c r="AH31">
        <v>115.244642</v>
      </c>
      <c r="AI31">
        <v>3.1434880000000001</v>
      </c>
      <c r="AJ31">
        <v>0</v>
      </c>
      <c r="AK31">
        <v>51.144227999999998</v>
      </c>
      <c r="AL31">
        <v>11.2133</v>
      </c>
      <c r="AM31">
        <v>10.266828</v>
      </c>
      <c r="AN31">
        <v>0.43124899999999999</v>
      </c>
      <c r="AO31">
        <v>8.5113000000000003</v>
      </c>
      <c r="AP31">
        <v>9.2712380000000003</v>
      </c>
      <c r="AQ31">
        <v>61.972299999999997</v>
      </c>
      <c r="AR31">
        <v>3.1960799999999998</v>
      </c>
      <c r="AS31">
        <v>5.1924720000000004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66.388488000000009</v>
      </c>
      <c r="BA31">
        <f t="shared" si="1"/>
        <v>1896.9586049999994</v>
      </c>
      <c r="BD31">
        <v>6.25</v>
      </c>
      <c r="BE31">
        <v>1.85</v>
      </c>
      <c r="BF31">
        <v>2.13</v>
      </c>
      <c r="BG31">
        <v>1.73</v>
      </c>
      <c r="BH31">
        <v>3.04</v>
      </c>
      <c r="BI31">
        <v>0.96</v>
      </c>
      <c r="BJ31">
        <v>1.29</v>
      </c>
      <c r="BK31">
        <v>1.89</v>
      </c>
      <c r="BL31">
        <v>1.08</v>
      </c>
      <c r="BM31">
        <v>0.14000000000000001</v>
      </c>
      <c r="BN31">
        <v>1.1399999999999999</v>
      </c>
      <c r="BO31">
        <v>1.82</v>
      </c>
      <c r="BP31">
        <v>0.25</v>
      </c>
      <c r="BQ31">
        <v>1.91</v>
      </c>
      <c r="BR31">
        <v>2.1</v>
      </c>
      <c r="BS31">
        <v>1.56</v>
      </c>
      <c r="BT31">
        <v>2.7919710000000002</v>
      </c>
      <c r="BU31">
        <v>1.300942</v>
      </c>
      <c r="BV31">
        <v>2.3678439999999998</v>
      </c>
      <c r="BW31">
        <v>1.8594139999999999</v>
      </c>
      <c r="BX31">
        <v>1.875418</v>
      </c>
      <c r="BY31">
        <v>2.6018810000000001</v>
      </c>
      <c r="BZ31">
        <v>1.287064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4.9956120000000004</v>
      </c>
      <c r="CK31">
        <v>1.7849489999999999</v>
      </c>
      <c r="CL31">
        <v>1.2923450000000001</v>
      </c>
      <c r="CM31">
        <v>3.411794</v>
      </c>
      <c r="CN31">
        <v>0</v>
      </c>
      <c r="CO31">
        <v>2.0815049999999999</v>
      </c>
      <c r="CP31">
        <v>4.1268219999999998</v>
      </c>
      <c r="CQ31">
        <v>0</v>
      </c>
      <c r="CR31">
        <v>0.66358600000000001</v>
      </c>
      <c r="CS31">
        <v>2.1700729999999999</v>
      </c>
      <c r="CT31">
        <v>0.943886</v>
      </c>
      <c r="CU31">
        <v>1.0699920000000001</v>
      </c>
      <c r="CV31">
        <v>0.62339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66.388488000000009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330.85391700000002</v>
      </c>
      <c r="L32">
        <v>2.0487920000000002</v>
      </c>
      <c r="M32">
        <v>91.086349999999996</v>
      </c>
      <c r="N32">
        <v>116.43328099999999</v>
      </c>
      <c r="O32">
        <v>61.025694999999999</v>
      </c>
      <c r="P32">
        <v>134.43540400000001</v>
      </c>
      <c r="Q32">
        <v>0</v>
      </c>
      <c r="R32">
        <v>20.450375999999999</v>
      </c>
      <c r="S32">
        <v>25.451875000000001</v>
      </c>
      <c r="T32">
        <v>0</v>
      </c>
      <c r="U32">
        <v>336.760875</v>
      </c>
      <c r="V32">
        <v>14.091752</v>
      </c>
      <c r="W32">
        <v>44.775112</v>
      </c>
      <c r="X32">
        <v>127.63176799999999</v>
      </c>
      <c r="Y32">
        <v>0</v>
      </c>
      <c r="Z32">
        <v>12.648834000000001</v>
      </c>
      <c r="AA32">
        <v>13.41736</v>
      </c>
      <c r="AB32">
        <v>26.044384999999998</v>
      </c>
      <c r="AC32">
        <v>19.118271</v>
      </c>
      <c r="AD32">
        <v>17.991267000000001</v>
      </c>
      <c r="AE32">
        <v>30.409079999999999</v>
      </c>
      <c r="AF32">
        <v>17.491589999999999</v>
      </c>
      <c r="AG32">
        <v>40.157702999999998</v>
      </c>
      <c r="AH32">
        <v>92.195713999999995</v>
      </c>
      <c r="AI32">
        <v>3.1434880000000001</v>
      </c>
      <c r="AJ32">
        <v>0</v>
      </c>
      <c r="AK32">
        <v>51.144227999999998</v>
      </c>
      <c r="AL32">
        <v>11.2133</v>
      </c>
      <c r="AM32">
        <v>5.2123900000000001</v>
      </c>
      <c r="AN32">
        <v>0.43124899999999999</v>
      </c>
      <c r="AO32">
        <v>8.5113000000000003</v>
      </c>
      <c r="AP32">
        <v>9.2712380000000003</v>
      </c>
      <c r="AQ32">
        <v>61.972299999999997</v>
      </c>
      <c r="AR32">
        <v>3.1960799999999998</v>
      </c>
      <c r="AS32">
        <v>5.1924720000000004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65.367054999999993</v>
      </c>
      <c r="BA32">
        <f t="shared" si="1"/>
        <v>1813.6464129999993</v>
      </c>
      <c r="BD32">
        <v>6.25</v>
      </c>
      <c r="BE32">
        <v>1.85</v>
      </c>
      <c r="BF32">
        <v>2.13</v>
      </c>
      <c r="BG32">
        <v>1.73</v>
      </c>
      <c r="BH32">
        <v>3.04</v>
      </c>
      <c r="BI32">
        <v>0.96</v>
      </c>
      <c r="BJ32">
        <v>1.29</v>
      </c>
      <c r="BK32">
        <v>1.89</v>
      </c>
      <c r="BL32">
        <v>1.08</v>
      </c>
      <c r="BM32">
        <v>0.14000000000000001</v>
      </c>
      <c r="BN32">
        <v>1.1399999999999999</v>
      </c>
      <c r="BO32">
        <v>1.82</v>
      </c>
      <c r="BP32">
        <v>0.25</v>
      </c>
      <c r="BQ32">
        <v>1.91</v>
      </c>
      <c r="BR32">
        <v>2.1</v>
      </c>
      <c r="BS32">
        <v>1.56</v>
      </c>
      <c r="BT32">
        <v>2.7919710000000002</v>
      </c>
      <c r="BU32">
        <v>1.300942</v>
      </c>
      <c r="BV32">
        <v>2.3678439999999998</v>
      </c>
      <c r="BW32">
        <v>1.8594139999999999</v>
      </c>
      <c r="BX32">
        <v>1.875418</v>
      </c>
      <c r="BY32">
        <v>2.6018810000000001</v>
      </c>
      <c r="BZ32">
        <v>1.287064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4.9956120000000004</v>
      </c>
      <c r="CK32">
        <v>1.7849489999999999</v>
      </c>
      <c r="CL32">
        <v>1.2923450000000001</v>
      </c>
      <c r="CM32">
        <v>3.411794</v>
      </c>
      <c r="CN32">
        <v>0</v>
      </c>
      <c r="CO32">
        <v>2.0815049999999999</v>
      </c>
      <c r="CP32">
        <v>4.1268219999999998</v>
      </c>
      <c r="CQ32">
        <v>0</v>
      </c>
      <c r="CR32">
        <v>0.66358600000000001</v>
      </c>
      <c r="CS32">
        <v>2.1700729999999999</v>
      </c>
      <c r="CT32">
        <v>0.31462899999999999</v>
      </c>
      <c r="CU32">
        <v>0.80249400000000004</v>
      </c>
      <c r="CV32">
        <v>0.49871199999999999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65.367054999999993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330.85391700000002</v>
      </c>
      <c r="L33">
        <v>2.0487920000000002</v>
      </c>
      <c r="M33">
        <v>91.086349999999996</v>
      </c>
      <c r="N33">
        <v>116.43328099999999</v>
      </c>
      <c r="O33">
        <v>61.025694999999999</v>
      </c>
      <c r="P33">
        <v>134.43540400000001</v>
      </c>
      <c r="Q33">
        <v>0</v>
      </c>
      <c r="R33">
        <v>20.450375999999999</v>
      </c>
      <c r="S33">
        <v>25.451875000000001</v>
      </c>
      <c r="T33">
        <v>0</v>
      </c>
      <c r="U33">
        <v>336.760875</v>
      </c>
      <c r="V33">
        <v>13.915839999999999</v>
      </c>
      <c r="W33">
        <v>44.775112</v>
      </c>
      <c r="X33">
        <v>127.63176799999999</v>
      </c>
      <c r="Y33">
        <v>0</v>
      </c>
      <c r="Z33">
        <v>12.648834000000001</v>
      </c>
      <c r="AA33">
        <v>13.41736</v>
      </c>
      <c r="AB33">
        <v>26.044384999999998</v>
      </c>
      <c r="AC33">
        <v>19.118271</v>
      </c>
      <c r="AD33">
        <v>17.991267000000001</v>
      </c>
      <c r="AE33">
        <v>30.409079999999999</v>
      </c>
      <c r="AF33">
        <v>6.316408</v>
      </c>
      <c r="AG33">
        <v>40.157702999999998</v>
      </c>
      <c r="AH33">
        <v>92.195713999999995</v>
      </c>
      <c r="AI33">
        <v>3.1434880000000001</v>
      </c>
      <c r="AJ33">
        <v>0</v>
      </c>
      <c r="AK33">
        <v>51.144227999999998</v>
      </c>
      <c r="AL33">
        <v>11.2133</v>
      </c>
      <c r="AM33">
        <v>0</v>
      </c>
      <c r="AN33">
        <v>0.43124899999999999</v>
      </c>
      <c r="AO33">
        <v>8.5113000000000003</v>
      </c>
      <c r="AP33">
        <v>9.2712380000000003</v>
      </c>
      <c r="AQ33">
        <v>61.972299999999997</v>
      </c>
      <c r="AR33">
        <v>51.137279999999997</v>
      </c>
      <c r="AS33">
        <v>5.1924720000000004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65.052425999999997</v>
      </c>
      <c r="BA33">
        <f t="shared" si="1"/>
        <v>1844.7094999999993</v>
      </c>
      <c r="BD33">
        <v>6.25</v>
      </c>
      <c r="BE33">
        <v>1.85</v>
      </c>
      <c r="BF33">
        <v>2.13</v>
      </c>
      <c r="BG33">
        <v>1.73</v>
      </c>
      <c r="BH33">
        <v>3.04</v>
      </c>
      <c r="BI33">
        <v>0.96</v>
      </c>
      <c r="BJ33">
        <v>1.29</v>
      </c>
      <c r="BK33">
        <v>1.89</v>
      </c>
      <c r="BL33">
        <v>1.08</v>
      </c>
      <c r="BM33">
        <v>0.14000000000000001</v>
      </c>
      <c r="BN33">
        <v>1.1399999999999999</v>
      </c>
      <c r="BO33">
        <v>1.82</v>
      </c>
      <c r="BP33">
        <v>0.25</v>
      </c>
      <c r="BQ33">
        <v>1.91</v>
      </c>
      <c r="BR33">
        <v>2.1</v>
      </c>
      <c r="BS33">
        <v>1.56</v>
      </c>
      <c r="BT33">
        <v>2.7919710000000002</v>
      </c>
      <c r="BU33">
        <v>1.300942</v>
      </c>
      <c r="BV33">
        <v>2.3678439999999998</v>
      </c>
      <c r="BW33">
        <v>1.8594139999999999</v>
      </c>
      <c r="BX33">
        <v>1.875418</v>
      </c>
      <c r="BY33">
        <v>2.6018810000000001</v>
      </c>
      <c r="BZ33">
        <v>1.287064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4.9956120000000004</v>
      </c>
      <c r="CK33">
        <v>1.7849489999999999</v>
      </c>
      <c r="CL33">
        <v>1.2923450000000001</v>
      </c>
      <c r="CM33">
        <v>3.411794</v>
      </c>
      <c r="CN33">
        <v>0</v>
      </c>
      <c r="CO33">
        <v>2.0815049999999999</v>
      </c>
      <c r="CP33">
        <v>4.1268219999999998</v>
      </c>
      <c r="CQ33">
        <v>0</v>
      </c>
      <c r="CR33">
        <v>0.66358600000000001</v>
      </c>
      <c r="CS33">
        <v>2.1700729999999999</v>
      </c>
      <c r="CT33">
        <v>0</v>
      </c>
      <c r="CU33">
        <v>0.80249400000000004</v>
      </c>
      <c r="CV33">
        <v>0.49871199999999999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65.052425999999997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330.85391700000002</v>
      </c>
      <c r="L34">
        <v>2.0487920000000002</v>
      </c>
      <c r="M34">
        <v>91.086349999999996</v>
      </c>
      <c r="N34">
        <v>116.43328099999999</v>
      </c>
      <c r="O34">
        <v>61.025694999999999</v>
      </c>
      <c r="P34">
        <v>134.43540400000001</v>
      </c>
      <c r="Q34">
        <v>0</v>
      </c>
      <c r="R34">
        <v>20.450375999999999</v>
      </c>
      <c r="S34">
        <v>25.451875000000001</v>
      </c>
      <c r="T34">
        <v>0</v>
      </c>
      <c r="U34">
        <v>336.760875</v>
      </c>
      <c r="V34">
        <v>13.915839999999999</v>
      </c>
      <c r="W34">
        <v>44.775112</v>
      </c>
      <c r="X34">
        <v>127.63176799999999</v>
      </c>
      <c r="Y34">
        <v>0</v>
      </c>
      <c r="Z34">
        <v>12.648834000000001</v>
      </c>
      <c r="AA34">
        <v>0</v>
      </c>
      <c r="AB34">
        <v>26.044384999999998</v>
      </c>
      <c r="AC34">
        <v>9.5591360000000005</v>
      </c>
      <c r="AD34">
        <v>8.9956340000000008</v>
      </c>
      <c r="AE34">
        <v>30.409079999999999</v>
      </c>
      <c r="AF34">
        <v>6.316408</v>
      </c>
      <c r="AG34">
        <v>40.157702999999998</v>
      </c>
      <c r="AH34">
        <v>69.146786000000006</v>
      </c>
      <c r="AI34">
        <v>3.1434880000000001</v>
      </c>
      <c r="AJ34">
        <v>0</v>
      </c>
      <c r="AK34">
        <v>51.144227999999998</v>
      </c>
      <c r="AL34">
        <v>11.2133</v>
      </c>
      <c r="AM34">
        <v>0</v>
      </c>
      <c r="AN34">
        <v>0.43124899999999999</v>
      </c>
      <c r="AO34">
        <v>8.5113000000000003</v>
      </c>
      <c r="AP34">
        <v>9.2712380000000003</v>
      </c>
      <c r="AQ34">
        <v>46.479225</v>
      </c>
      <c r="AR34">
        <v>51.137279999999997</v>
      </c>
      <c r="AS34">
        <v>5.1924720000000004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64.660250000000005</v>
      </c>
      <c r="BA34">
        <f t="shared" si="1"/>
        <v>1773.8031929999993</v>
      </c>
      <c r="BD34">
        <v>6.25</v>
      </c>
      <c r="BE34">
        <v>1.85</v>
      </c>
      <c r="BF34">
        <v>2.13</v>
      </c>
      <c r="BG34">
        <v>1.73</v>
      </c>
      <c r="BH34">
        <v>3.04</v>
      </c>
      <c r="BI34">
        <v>0.96</v>
      </c>
      <c r="BJ34">
        <v>1.29</v>
      </c>
      <c r="BK34">
        <v>1.89</v>
      </c>
      <c r="BL34">
        <v>1.08</v>
      </c>
      <c r="BM34">
        <v>0.14000000000000001</v>
      </c>
      <c r="BN34">
        <v>1.1399999999999999</v>
      </c>
      <c r="BO34">
        <v>1.82</v>
      </c>
      <c r="BP34">
        <v>0.25</v>
      </c>
      <c r="BQ34">
        <v>1.91</v>
      </c>
      <c r="BR34">
        <v>2.1</v>
      </c>
      <c r="BS34">
        <v>1.56</v>
      </c>
      <c r="BT34">
        <v>2.7919710000000002</v>
      </c>
      <c r="BU34">
        <v>1.300942</v>
      </c>
      <c r="BV34">
        <v>2.3678439999999998</v>
      </c>
      <c r="BW34">
        <v>1.8594139999999999</v>
      </c>
      <c r="BX34">
        <v>1.875418</v>
      </c>
      <c r="BY34">
        <v>2.6018810000000001</v>
      </c>
      <c r="BZ34">
        <v>1.287064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4.9956120000000004</v>
      </c>
      <c r="CK34">
        <v>1.7849489999999999</v>
      </c>
      <c r="CL34">
        <v>1.2923450000000001</v>
      </c>
      <c r="CM34">
        <v>3.411794</v>
      </c>
      <c r="CN34">
        <v>0</v>
      </c>
      <c r="CO34">
        <v>2.0815049999999999</v>
      </c>
      <c r="CP34">
        <v>4.1268219999999998</v>
      </c>
      <c r="CQ34">
        <v>0</v>
      </c>
      <c r="CR34">
        <v>0.66358600000000001</v>
      </c>
      <c r="CS34">
        <v>2.1700729999999999</v>
      </c>
      <c r="CT34">
        <v>0</v>
      </c>
      <c r="CU34">
        <v>0.53499600000000003</v>
      </c>
      <c r="CV34">
        <v>0.37403399999999998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64.660250000000005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330.85391700000002</v>
      </c>
      <c r="L35">
        <v>2.0487920000000002</v>
      </c>
      <c r="M35">
        <v>91.086349999999996</v>
      </c>
      <c r="N35">
        <v>116.43328099999999</v>
      </c>
      <c r="O35">
        <v>61.025694999999999</v>
      </c>
      <c r="P35">
        <v>134.43540400000001</v>
      </c>
      <c r="Q35">
        <v>0</v>
      </c>
      <c r="R35">
        <v>20.450375999999999</v>
      </c>
      <c r="S35">
        <v>25.451875000000001</v>
      </c>
      <c r="T35">
        <v>0</v>
      </c>
      <c r="U35">
        <v>336.760875</v>
      </c>
      <c r="V35">
        <v>14.091752</v>
      </c>
      <c r="W35">
        <v>44.775112</v>
      </c>
      <c r="X35">
        <v>127.63176799999999</v>
      </c>
      <c r="Y35">
        <v>0</v>
      </c>
      <c r="Z35">
        <v>12.648834000000001</v>
      </c>
      <c r="AA35">
        <v>0</v>
      </c>
      <c r="AB35">
        <v>12.95609</v>
      </c>
      <c r="AC35">
        <v>9.5591360000000005</v>
      </c>
      <c r="AD35">
        <v>1.303715</v>
      </c>
      <c r="AE35">
        <v>30.409079999999999</v>
      </c>
      <c r="AF35">
        <v>6.316408</v>
      </c>
      <c r="AG35">
        <v>40.157702999999998</v>
      </c>
      <c r="AH35">
        <v>46.097856999999998</v>
      </c>
      <c r="AI35">
        <v>3.1434880000000001</v>
      </c>
      <c r="AJ35">
        <v>0</v>
      </c>
      <c r="AK35">
        <v>51.144227999999998</v>
      </c>
      <c r="AL35">
        <v>11.2133</v>
      </c>
      <c r="AM35">
        <v>0</v>
      </c>
      <c r="AN35">
        <v>0.43124899999999999</v>
      </c>
      <c r="AO35">
        <v>8.5113000000000003</v>
      </c>
      <c r="AP35">
        <v>9.2712380000000003</v>
      </c>
      <c r="AQ35">
        <v>30.735250000000001</v>
      </c>
      <c r="AR35">
        <v>3.1960799999999998</v>
      </c>
      <c r="AS35">
        <v>5.1924720000000004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64.278074000000004</v>
      </c>
      <c r="BA35">
        <f t="shared" si="1"/>
        <v>1666.0826109999996</v>
      </c>
      <c r="BD35">
        <v>6.25</v>
      </c>
      <c r="BE35">
        <v>1.85</v>
      </c>
      <c r="BF35">
        <v>2.13</v>
      </c>
      <c r="BG35">
        <v>1.73</v>
      </c>
      <c r="BH35">
        <v>3.04</v>
      </c>
      <c r="BI35">
        <v>0.96</v>
      </c>
      <c r="BJ35">
        <v>1.29</v>
      </c>
      <c r="BK35">
        <v>1.89</v>
      </c>
      <c r="BL35">
        <v>1.1100000000000001</v>
      </c>
      <c r="BM35">
        <v>0.12</v>
      </c>
      <c r="BN35">
        <v>1.1399999999999999</v>
      </c>
      <c r="BO35">
        <v>1.82</v>
      </c>
      <c r="BP35">
        <v>0.25</v>
      </c>
      <c r="BQ35">
        <v>1.91</v>
      </c>
      <c r="BR35">
        <v>2.1</v>
      </c>
      <c r="BS35">
        <v>1.56</v>
      </c>
      <c r="BT35">
        <v>2.7919710000000002</v>
      </c>
      <c r="BU35">
        <v>1.300942</v>
      </c>
      <c r="BV35">
        <v>2.3678439999999998</v>
      </c>
      <c r="BW35">
        <v>1.8594139999999999</v>
      </c>
      <c r="BX35">
        <v>1.875418</v>
      </c>
      <c r="BY35">
        <v>2.6018810000000001</v>
      </c>
      <c r="BZ35">
        <v>1.287064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4.9956120000000004</v>
      </c>
      <c r="CK35">
        <v>1.7849489999999999</v>
      </c>
      <c r="CL35">
        <v>1.2923450000000001</v>
      </c>
      <c r="CM35">
        <v>3.411794</v>
      </c>
      <c r="CN35">
        <v>0</v>
      </c>
      <c r="CO35">
        <v>2.0815049999999999</v>
      </c>
      <c r="CP35">
        <v>4.1268219999999998</v>
      </c>
      <c r="CQ35">
        <v>0</v>
      </c>
      <c r="CR35">
        <v>0.66358600000000001</v>
      </c>
      <c r="CS35">
        <v>2.1700729999999999</v>
      </c>
      <c r="CT35">
        <v>0</v>
      </c>
      <c r="CU35">
        <v>0.26749800000000001</v>
      </c>
      <c r="CV35">
        <v>0.24935599999999999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64.278074000000004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330.85391700000002</v>
      </c>
      <c r="L36">
        <v>2.0487920000000002</v>
      </c>
      <c r="M36">
        <v>91.086349999999996</v>
      </c>
      <c r="N36">
        <v>116.43328099999999</v>
      </c>
      <c r="O36">
        <v>61.025694999999999</v>
      </c>
      <c r="P36">
        <v>134.43540400000001</v>
      </c>
      <c r="Q36">
        <v>0</v>
      </c>
      <c r="R36">
        <v>20.450375999999999</v>
      </c>
      <c r="S36">
        <v>25.451875000000001</v>
      </c>
      <c r="T36">
        <v>0</v>
      </c>
      <c r="U36">
        <v>336.760875</v>
      </c>
      <c r="V36">
        <v>14.091752</v>
      </c>
      <c r="W36">
        <v>44.775112</v>
      </c>
      <c r="X36">
        <v>127.63176799999999</v>
      </c>
      <c r="Y36">
        <v>0</v>
      </c>
      <c r="Z36">
        <v>12.648834000000001</v>
      </c>
      <c r="AA36">
        <v>0</v>
      </c>
      <c r="AB36">
        <v>12.95609</v>
      </c>
      <c r="AC36">
        <v>0</v>
      </c>
      <c r="AD36">
        <v>1.303715</v>
      </c>
      <c r="AE36">
        <v>30.155671000000002</v>
      </c>
      <c r="AF36">
        <v>6.316408</v>
      </c>
      <c r="AG36">
        <v>40.157702999999998</v>
      </c>
      <c r="AH36">
        <v>23.048928</v>
      </c>
      <c r="AI36">
        <v>0</v>
      </c>
      <c r="AJ36">
        <v>0</v>
      </c>
      <c r="AK36">
        <v>51.144227999999998</v>
      </c>
      <c r="AL36">
        <v>11.2133</v>
      </c>
      <c r="AM36">
        <v>0</v>
      </c>
      <c r="AN36">
        <v>0.43124899999999999</v>
      </c>
      <c r="AO36">
        <v>8.5113000000000003</v>
      </c>
      <c r="AP36">
        <v>9.2712380000000003</v>
      </c>
      <c r="AQ36">
        <v>15.054</v>
      </c>
      <c r="AR36">
        <v>3.1960799999999998</v>
      </c>
      <c r="AS36">
        <v>5.1924720000000004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63.885898000000005</v>
      </c>
      <c r="BA36">
        <f t="shared" si="1"/>
        <v>1614.0042229999997</v>
      </c>
      <c r="BD36">
        <v>6.25</v>
      </c>
      <c r="BE36">
        <v>1.85</v>
      </c>
      <c r="BF36">
        <v>2.13</v>
      </c>
      <c r="BG36">
        <v>1.73</v>
      </c>
      <c r="BH36">
        <v>3.04</v>
      </c>
      <c r="BI36">
        <v>0.96</v>
      </c>
      <c r="BJ36">
        <v>1.29</v>
      </c>
      <c r="BK36">
        <v>1.89</v>
      </c>
      <c r="BL36">
        <v>1.1100000000000001</v>
      </c>
      <c r="BM36">
        <v>0.12</v>
      </c>
      <c r="BN36">
        <v>1.1399999999999999</v>
      </c>
      <c r="BO36">
        <v>1.82</v>
      </c>
      <c r="BP36">
        <v>0.25</v>
      </c>
      <c r="BQ36">
        <v>1.91</v>
      </c>
      <c r="BR36">
        <v>2.1</v>
      </c>
      <c r="BS36">
        <v>1.56</v>
      </c>
      <c r="BT36">
        <v>2.7919710000000002</v>
      </c>
      <c r="BU36">
        <v>1.300942</v>
      </c>
      <c r="BV36">
        <v>2.3678439999999998</v>
      </c>
      <c r="BW36">
        <v>1.8594139999999999</v>
      </c>
      <c r="BX36">
        <v>1.875418</v>
      </c>
      <c r="BY36">
        <v>2.6018810000000001</v>
      </c>
      <c r="BZ36">
        <v>1.287064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4.9956120000000004</v>
      </c>
      <c r="CK36">
        <v>1.7849489999999999</v>
      </c>
      <c r="CL36">
        <v>1.2923450000000001</v>
      </c>
      <c r="CM36">
        <v>3.411794</v>
      </c>
      <c r="CN36">
        <v>0</v>
      </c>
      <c r="CO36">
        <v>2.0815049999999999</v>
      </c>
      <c r="CP36">
        <v>4.1268219999999998</v>
      </c>
      <c r="CQ36">
        <v>0</v>
      </c>
      <c r="CR36">
        <v>0.66358600000000001</v>
      </c>
      <c r="CS36">
        <v>2.1700729999999999</v>
      </c>
      <c r="CT36">
        <v>0</v>
      </c>
      <c r="CU36">
        <v>0</v>
      </c>
      <c r="CV36">
        <v>0.124678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63.885898000000005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330.85391700000002</v>
      </c>
      <c r="L37">
        <v>2.0487920000000002</v>
      </c>
      <c r="M37">
        <v>91.086349999999996</v>
      </c>
      <c r="N37">
        <v>116.43328099999999</v>
      </c>
      <c r="O37">
        <v>61.025694999999999</v>
      </c>
      <c r="P37">
        <v>134.43540400000001</v>
      </c>
      <c r="Q37">
        <v>0</v>
      </c>
      <c r="R37">
        <v>20.450375999999999</v>
      </c>
      <c r="S37">
        <v>25.451875000000001</v>
      </c>
      <c r="T37">
        <v>0</v>
      </c>
      <c r="U37">
        <v>336.760875</v>
      </c>
      <c r="V37">
        <v>14.091752</v>
      </c>
      <c r="W37">
        <v>44.775112</v>
      </c>
      <c r="X37">
        <v>127.63176799999999</v>
      </c>
      <c r="Y37">
        <v>0</v>
      </c>
      <c r="Z37">
        <v>12.648834000000001</v>
      </c>
      <c r="AA37">
        <v>0</v>
      </c>
      <c r="AB37">
        <v>12.95609</v>
      </c>
      <c r="AC37">
        <v>0</v>
      </c>
      <c r="AD37">
        <v>1.303715</v>
      </c>
      <c r="AE37">
        <v>13.937495</v>
      </c>
      <c r="AF37">
        <v>6.316408</v>
      </c>
      <c r="AG37">
        <v>40.157702999999998</v>
      </c>
      <c r="AH37">
        <v>0</v>
      </c>
      <c r="AI37">
        <v>0</v>
      </c>
      <c r="AJ37">
        <v>0</v>
      </c>
      <c r="AK37">
        <v>51.144227999999998</v>
      </c>
      <c r="AL37">
        <v>22.426600000000001</v>
      </c>
      <c r="AM37">
        <v>0</v>
      </c>
      <c r="AN37">
        <v>0.43124899999999999</v>
      </c>
      <c r="AO37">
        <v>7.0927499999999997</v>
      </c>
      <c r="AP37">
        <v>9.2712380000000003</v>
      </c>
      <c r="AQ37">
        <v>0</v>
      </c>
      <c r="AR37">
        <v>3.1960799999999998</v>
      </c>
      <c r="AS37">
        <v>5.1924720000000004</v>
      </c>
      <c r="AT37">
        <v>14.345293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63.461220000000004</v>
      </c>
      <c r="BA37">
        <f t="shared" si="1"/>
        <v>1568.9265719999999</v>
      </c>
      <c r="BD37">
        <v>6.06</v>
      </c>
      <c r="BE37">
        <v>1.85</v>
      </c>
      <c r="BF37">
        <v>2.13</v>
      </c>
      <c r="BG37">
        <v>1.73</v>
      </c>
      <c r="BH37">
        <v>3.04</v>
      </c>
      <c r="BI37">
        <v>0.96</v>
      </c>
      <c r="BJ37">
        <v>1.29</v>
      </c>
      <c r="BK37">
        <v>1.78</v>
      </c>
      <c r="BL37">
        <v>1.1100000000000001</v>
      </c>
      <c r="BM37">
        <v>0.12</v>
      </c>
      <c r="BN37">
        <v>1.1399999999999999</v>
      </c>
      <c r="BO37">
        <v>1.82</v>
      </c>
      <c r="BP37">
        <v>0.25</v>
      </c>
      <c r="BQ37">
        <v>1.91</v>
      </c>
      <c r="BR37">
        <v>2.1</v>
      </c>
      <c r="BS37">
        <v>1.56</v>
      </c>
      <c r="BT37">
        <v>2.7919710000000002</v>
      </c>
      <c r="BU37">
        <v>1.300942</v>
      </c>
      <c r="BV37">
        <v>2.3678439999999998</v>
      </c>
      <c r="BW37">
        <v>1.8594139999999999</v>
      </c>
      <c r="BX37">
        <v>1.875418</v>
      </c>
      <c r="BY37">
        <v>2.6018810000000001</v>
      </c>
      <c r="BZ37">
        <v>1.287064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4.9956120000000004</v>
      </c>
      <c r="CK37">
        <v>1.7849489999999999</v>
      </c>
      <c r="CL37">
        <v>1.2923450000000001</v>
      </c>
      <c r="CM37">
        <v>3.411794</v>
      </c>
      <c r="CN37">
        <v>0</v>
      </c>
      <c r="CO37">
        <v>2.0815049999999999</v>
      </c>
      <c r="CP37">
        <v>4.1268219999999998</v>
      </c>
      <c r="CQ37">
        <v>0</v>
      </c>
      <c r="CR37">
        <v>0.66358600000000001</v>
      </c>
      <c r="CS37">
        <v>2.1700729999999999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63.461220000000004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330.85391700000002</v>
      </c>
      <c r="L38">
        <v>2.0487920000000002</v>
      </c>
      <c r="M38">
        <v>91.086349999999996</v>
      </c>
      <c r="N38">
        <v>116.43328099999999</v>
      </c>
      <c r="O38">
        <v>61.025694999999999</v>
      </c>
      <c r="P38">
        <v>134.43540400000001</v>
      </c>
      <c r="Q38">
        <v>0</v>
      </c>
      <c r="R38">
        <v>20.450375999999999</v>
      </c>
      <c r="S38">
        <v>25.451875000000001</v>
      </c>
      <c r="T38">
        <v>0</v>
      </c>
      <c r="U38">
        <v>336.760875</v>
      </c>
      <c r="V38">
        <v>14.091752</v>
      </c>
      <c r="W38">
        <v>44.775112</v>
      </c>
      <c r="X38">
        <v>127.63176799999999</v>
      </c>
      <c r="Y38">
        <v>0</v>
      </c>
      <c r="Z38">
        <v>6.3244170000000004</v>
      </c>
      <c r="AA38">
        <v>0</v>
      </c>
      <c r="AB38">
        <v>12.95609</v>
      </c>
      <c r="AC38">
        <v>0</v>
      </c>
      <c r="AD38">
        <v>1.303715</v>
      </c>
      <c r="AE38">
        <v>13.937495</v>
      </c>
      <c r="AF38">
        <v>6.316408</v>
      </c>
      <c r="AG38">
        <v>40.157702999999998</v>
      </c>
      <c r="AH38">
        <v>0</v>
      </c>
      <c r="AI38">
        <v>0</v>
      </c>
      <c r="AJ38">
        <v>0</v>
      </c>
      <c r="AK38">
        <v>51.144227999999998</v>
      </c>
      <c r="AL38">
        <v>67.279799999999994</v>
      </c>
      <c r="AM38">
        <v>0</v>
      </c>
      <c r="AN38">
        <v>0.43124899999999999</v>
      </c>
      <c r="AO38">
        <v>7.0927499999999997</v>
      </c>
      <c r="AP38">
        <v>9.2712380000000003</v>
      </c>
      <c r="AQ38">
        <v>0</v>
      </c>
      <c r="AR38">
        <v>3.1960799999999998</v>
      </c>
      <c r="AS38">
        <v>5.1924720000000004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63.461220000000004</v>
      </c>
      <c r="BA38">
        <f t="shared" si="1"/>
        <v>1607.5819739999995</v>
      </c>
      <c r="BD38">
        <v>6.06</v>
      </c>
      <c r="BE38">
        <v>1.85</v>
      </c>
      <c r="BF38">
        <v>2.13</v>
      </c>
      <c r="BG38">
        <v>1.73</v>
      </c>
      <c r="BH38">
        <v>3.04</v>
      </c>
      <c r="BI38">
        <v>0.96</v>
      </c>
      <c r="BJ38">
        <v>1.29</v>
      </c>
      <c r="BK38">
        <v>1.78</v>
      </c>
      <c r="BL38">
        <v>1.1100000000000001</v>
      </c>
      <c r="BM38">
        <v>0.12</v>
      </c>
      <c r="BN38">
        <v>1.1399999999999999</v>
      </c>
      <c r="BO38">
        <v>1.82</v>
      </c>
      <c r="BP38">
        <v>0.25</v>
      </c>
      <c r="BQ38">
        <v>1.91</v>
      </c>
      <c r="BR38">
        <v>2.1</v>
      </c>
      <c r="BS38">
        <v>1.56</v>
      </c>
      <c r="BT38">
        <v>2.7919710000000002</v>
      </c>
      <c r="BU38">
        <v>1.300942</v>
      </c>
      <c r="BV38">
        <v>2.3678439999999998</v>
      </c>
      <c r="BW38">
        <v>1.8594139999999999</v>
      </c>
      <c r="BX38">
        <v>1.875418</v>
      </c>
      <c r="BY38">
        <v>2.6018810000000001</v>
      </c>
      <c r="BZ38">
        <v>1.287064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4.9956120000000004</v>
      </c>
      <c r="CK38">
        <v>1.7849489999999999</v>
      </c>
      <c r="CL38">
        <v>1.2923450000000001</v>
      </c>
      <c r="CM38">
        <v>3.411794</v>
      </c>
      <c r="CN38">
        <v>0</v>
      </c>
      <c r="CO38">
        <v>2.0815049999999999</v>
      </c>
      <c r="CP38">
        <v>4.1268219999999998</v>
      </c>
      <c r="CQ38">
        <v>0</v>
      </c>
      <c r="CR38">
        <v>0.66358600000000001</v>
      </c>
      <c r="CS38">
        <v>2.1700729999999999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63.461220000000004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290.32391699999999</v>
      </c>
      <c r="L39">
        <v>2.0487920000000002</v>
      </c>
      <c r="M39">
        <v>91.086349999999996</v>
      </c>
      <c r="N39">
        <v>116.43328099999999</v>
      </c>
      <c r="O39">
        <v>61.025694999999999</v>
      </c>
      <c r="P39">
        <v>134.43540400000001</v>
      </c>
      <c r="Q39">
        <v>0</v>
      </c>
      <c r="R39">
        <v>17.185396000000001</v>
      </c>
      <c r="S39">
        <v>20.919366</v>
      </c>
      <c r="T39">
        <v>0</v>
      </c>
      <c r="U39">
        <v>336.760875</v>
      </c>
      <c r="V39">
        <v>14.091752</v>
      </c>
      <c r="W39">
        <v>44.775112</v>
      </c>
      <c r="X39">
        <v>127.63176799999999</v>
      </c>
      <c r="Y39">
        <v>0</v>
      </c>
      <c r="Z39">
        <v>0</v>
      </c>
      <c r="AA39">
        <v>0</v>
      </c>
      <c r="AB39">
        <v>12.95609</v>
      </c>
      <c r="AC39">
        <v>0</v>
      </c>
      <c r="AD39">
        <v>1.303715</v>
      </c>
      <c r="AE39">
        <v>13.937495</v>
      </c>
      <c r="AF39">
        <v>0</v>
      </c>
      <c r="AG39">
        <v>40.157702999999998</v>
      </c>
      <c r="AH39">
        <v>0</v>
      </c>
      <c r="AI39">
        <v>0</v>
      </c>
      <c r="AJ39">
        <v>0</v>
      </c>
      <c r="AK39">
        <v>51.144227999999998</v>
      </c>
      <c r="AL39">
        <v>67.279799999999994</v>
      </c>
      <c r="AM39">
        <v>0</v>
      </c>
      <c r="AN39">
        <v>0.43124899999999999</v>
      </c>
      <c r="AO39">
        <v>7.3764599999999998</v>
      </c>
      <c r="AP39">
        <v>9.2712380000000003</v>
      </c>
      <c r="AQ39">
        <v>0</v>
      </c>
      <c r="AR39">
        <v>3.1960799999999998</v>
      </c>
      <c r="AS39">
        <v>5.1924720000000004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63.767264000000004</v>
      </c>
      <c r="BA39">
        <f t="shared" si="1"/>
        <v>1547.2034139999998</v>
      </c>
      <c r="BD39">
        <v>6.25</v>
      </c>
      <c r="BE39">
        <v>1.85</v>
      </c>
      <c r="BF39">
        <v>2.13</v>
      </c>
      <c r="BG39">
        <v>1.73</v>
      </c>
      <c r="BH39">
        <v>3.04</v>
      </c>
      <c r="BI39">
        <v>0.96</v>
      </c>
      <c r="BJ39">
        <v>1.29</v>
      </c>
      <c r="BK39">
        <v>1.78</v>
      </c>
      <c r="BL39">
        <v>1.1100000000000001</v>
      </c>
      <c r="BM39">
        <v>0.12</v>
      </c>
      <c r="BN39">
        <v>1.28</v>
      </c>
      <c r="BO39">
        <v>1.82</v>
      </c>
      <c r="BP39">
        <v>0.25</v>
      </c>
      <c r="BQ39">
        <v>1.91</v>
      </c>
      <c r="BR39">
        <v>2.1</v>
      </c>
      <c r="BS39">
        <v>1.56</v>
      </c>
      <c r="BT39">
        <v>2.7919710000000002</v>
      </c>
      <c r="BU39">
        <v>1.300942</v>
      </c>
      <c r="BV39">
        <v>2.3438880000000002</v>
      </c>
      <c r="BW39">
        <v>1.8594139999999999</v>
      </c>
      <c r="BX39">
        <v>1.875418</v>
      </c>
      <c r="BY39">
        <v>2.6018810000000001</v>
      </c>
      <c r="BZ39">
        <v>1.287064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4.9956120000000004</v>
      </c>
      <c r="CK39">
        <v>1.7849489999999999</v>
      </c>
      <c r="CL39">
        <v>1.2923450000000001</v>
      </c>
      <c r="CM39">
        <v>3.411794</v>
      </c>
      <c r="CN39">
        <v>0</v>
      </c>
      <c r="CO39">
        <v>2.0815049999999999</v>
      </c>
      <c r="CP39">
        <v>4.1268219999999998</v>
      </c>
      <c r="CQ39">
        <v>0</v>
      </c>
      <c r="CR39">
        <v>0.66358600000000001</v>
      </c>
      <c r="CS39">
        <v>2.1700729999999999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63.767264000000004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290.32391699999999</v>
      </c>
      <c r="L40">
        <v>2.0487920000000002</v>
      </c>
      <c r="M40">
        <v>91.086349999999996</v>
      </c>
      <c r="N40">
        <v>116.43328099999999</v>
      </c>
      <c r="O40">
        <v>61.025694999999999</v>
      </c>
      <c r="P40">
        <v>134.43540400000001</v>
      </c>
      <c r="Q40">
        <v>0</v>
      </c>
      <c r="R40">
        <v>17.185396000000001</v>
      </c>
      <c r="S40">
        <v>20.919366</v>
      </c>
      <c r="T40">
        <v>0</v>
      </c>
      <c r="U40">
        <v>336.760875</v>
      </c>
      <c r="V40">
        <v>14.091752</v>
      </c>
      <c r="W40">
        <v>44.775112</v>
      </c>
      <c r="X40">
        <v>127.63176799999999</v>
      </c>
      <c r="Y40">
        <v>0</v>
      </c>
      <c r="Z40">
        <v>0</v>
      </c>
      <c r="AA40">
        <v>0</v>
      </c>
      <c r="AB40">
        <v>12.95609</v>
      </c>
      <c r="AC40">
        <v>0</v>
      </c>
      <c r="AD40">
        <v>1.303715</v>
      </c>
      <c r="AE40">
        <v>13.937495</v>
      </c>
      <c r="AF40">
        <v>0</v>
      </c>
      <c r="AG40">
        <v>40.157702999999998</v>
      </c>
      <c r="AH40">
        <v>0</v>
      </c>
      <c r="AI40">
        <v>0</v>
      </c>
      <c r="AJ40">
        <v>0</v>
      </c>
      <c r="AK40">
        <v>51.144227999999998</v>
      </c>
      <c r="AL40">
        <v>67.279799999999994</v>
      </c>
      <c r="AM40">
        <v>0</v>
      </c>
      <c r="AN40">
        <v>0.43124899999999999</v>
      </c>
      <c r="AO40">
        <v>7.3764599999999998</v>
      </c>
      <c r="AP40">
        <v>9.2712380000000003</v>
      </c>
      <c r="AQ40">
        <v>0</v>
      </c>
      <c r="AR40">
        <v>3.1960799999999998</v>
      </c>
      <c r="AS40">
        <v>5.1924720000000004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63.887264000000002</v>
      </c>
      <c r="BA40">
        <f t="shared" si="1"/>
        <v>1547.3234139999997</v>
      </c>
      <c r="BD40">
        <v>6.25</v>
      </c>
      <c r="BE40">
        <v>1.85</v>
      </c>
      <c r="BF40">
        <v>2.13</v>
      </c>
      <c r="BG40">
        <v>1.73</v>
      </c>
      <c r="BH40">
        <v>3.04</v>
      </c>
      <c r="BI40">
        <v>0.96</v>
      </c>
      <c r="BJ40">
        <v>1.29</v>
      </c>
      <c r="BK40">
        <v>1.78</v>
      </c>
      <c r="BL40">
        <v>1.1100000000000001</v>
      </c>
      <c r="BM40">
        <v>0.12</v>
      </c>
      <c r="BN40">
        <v>1.4</v>
      </c>
      <c r="BO40">
        <v>1.82</v>
      </c>
      <c r="BP40">
        <v>0.25</v>
      </c>
      <c r="BQ40">
        <v>1.91</v>
      </c>
      <c r="BR40">
        <v>2.1</v>
      </c>
      <c r="BS40">
        <v>1.56</v>
      </c>
      <c r="BT40">
        <v>2.7919710000000002</v>
      </c>
      <c r="BU40">
        <v>1.300942</v>
      </c>
      <c r="BV40">
        <v>2.3438880000000002</v>
      </c>
      <c r="BW40">
        <v>1.8594139999999999</v>
      </c>
      <c r="BX40">
        <v>1.875418</v>
      </c>
      <c r="BY40">
        <v>2.6018810000000001</v>
      </c>
      <c r="BZ40">
        <v>1.287064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4.9956120000000004</v>
      </c>
      <c r="CK40">
        <v>1.7849489999999999</v>
      </c>
      <c r="CL40">
        <v>1.2923450000000001</v>
      </c>
      <c r="CM40">
        <v>3.411794</v>
      </c>
      <c r="CN40">
        <v>0</v>
      </c>
      <c r="CO40">
        <v>2.0815049999999999</v>
      </c>
      <c r="CP40">
        <v>4.1268219999999998</v>
      </c>
      <c r="CQ40">
        <v>0</v>
      </c>
      <c r="CR40">
        <v>0.66358600000000001</v>
      </c>
      <c r="CS40">
        <v>2.1700729999999999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63.887264000000002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290.32391699999999</v>
      </c>
      <c r="L41">
        <v>2.0487920000000002</v>
      </c>
      <c r="M41">
        <v>91.086349999999996</v>
      </c>
      <c r="N41">
        <v>116.43328099999999</v>
      </c>
      <c r="O41">
        <v>61.025694999999999</v>
      </c>
      <c r="P41">
        <v>134.43540400000001</v>
      </c>
      <c r="Q41">
        <v>0</v>
      </c>
      <c r="R41">
        <v>8.2043339999999993</v>
      </c>
      <c r="S41">
        <v>9.7427360000000007</v>
      </c>
      <c r="T41">
        <v>0</v>
      </c>
      <c r="U41">
        <v>336.760875</v>
      </c>
      <c r="V41">
        <v>20.006235</v>
      </c>
      <c r="W41">
        <v>44.775112</v>
      </c>
      <c r="X41">
        <v>127.63176799999999</v>
      </c>
      <c r="Y41">
        <v>0</v>
      </c>
      <c r="Z41">
        <v>0</v>
      </c>
      <c r="AA41">
        <v>0</v>
      </c>
      <c r="AB41">
        <v>12.95609</v>
      </c>
      <c r="AC41">
        <v>0</v>
      </c>
      <c r="AD41">
        <v>1.303715</v>
      </c>
      <c r="AE41">
        <v>13.937495</v>
      </c>
      <c r="AF41">
        <v>0</v>
      </c>
      <c r="AG41">
        <v>40.157702999999998</v>
      </c>
      <c r="AH41">
        <v>0</v>
      </c>
      <c r="AI41">
        <v>0</v>
      </c>
      <c r="AJ41">
        <v>0</v>
      </c>
      <c r="AK41">
        <v>51.144227999999998</v>
      </c>
      <c r="AL41">
        <v>33.639899999999997</v>
      </c>
      <c r="AM41">
        <v>0</v>
      </c>
      <c r="AN41">
        <v>0.43124899999999999</v>
      </c>
      <c r="AO41">
        <v>7.3764599999999998</v>
      </c>
      <c r="AP41">
        <v>9.2712380000000003</v>
      </c>
      <c r="AQ41">
        <v>0</v>
      </c>
      <c r="AR41">
        <v>3.1960799999999998</v>
      </c>
      <c r="AS41">
        <v>5.1924720000000004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63.907264000000005</v>
      </c>
      <c r="BA41">
        <f t="shared" si="1"/>
        <v>1499.4603049999998</v>
      </c>
      <c r="BD41">
        <v>6.25</v>
      </c>
      <c r="BE41">
        <v>1.85</v>
      </c>
      <c r="BF41">
        <v>2.13</v>
      </c>
      <c r="BG41">
        <v>1.73</v>
      </c>
      <c r="BH41">
        <v>3.04</v>
      </c>
      <c r="BI41">
        <v>0.96</v>
      </c>
      <c r="BJ41">
        <v>1.29</v>
      </c>
      <c r="BK41">
        <v>1.78</v>
      </c>
      <c r="BL41">
        <v>1.01</v>
      </c>
      <c r="BM41">
        <v>0.12</v>
      </c>
      <c r="BN41">
        <v>1.52</v>
      </c>
      <c r="BO41">
        <v>1.82</v>
      </c>
      <c r="BP41">
        <v>0.25</v>
      </c>
      <c r="BQ41">
        <v>1.91</v>
      </c>
      <c r="BR41">
        <v>2.1</v>
      </c>
      <c r="BS41">
        <v>1.56</v>
      </c>
      <c r="BT41">
        <v>2.7919710000000002</v>
      </c>
      <c r="BU41">
        <v>1.300942</v>
      </c>
      <c r="BV41">
        <v>2.3438880000000002</v>
      </c>
      <c r="BW41">
        <v>1.8594139999999999</v>
      </c>
      <c r="BX41">
        <v>1.875418</v>
      </c>
      <c r="BY41">
        <v>2.6018810000000001</v>
      </c>
      <c r="BZ41">
        <v>1.287064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4.9956120000000004</v>
      </c>
      <c r="CK41">
        <v>1.7849489999999999</v>
      </c>
      <c r="CL41">
        <v>1.2923450000000001</v>
      </c>
      <c r="CM41">
        <v>3.411794</v>
      </c>
      <c r="CN41">
        <v>0</v>
      </c>
      <c r="CO41">
        <v>2.0815049999999999</v>
      </c>
      <c r="CP41">
        <v>4.1268219999999998</v>
      </c>
      <c r="CQ41">
        <v>0</v>
      </c>
      <c r="CR41">
        <v>0.66358600000000001</v>
      </c>
      <c r="CS41">
        <v>2.1700729999999999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63.907264000000005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290.32391699999999</v>
      </c>
      <c r="L42">
        <v>2.0487920000000002</v>
      </c>
      <c r="M42">
        <v>91.086349999999996</v>
      </c>
      <c r="N42">
        <v>116.43328099999999</v>
      </c>
      <c r="O42">
        <v>61.025694999999999</v>
      </c>
      <c r="P42">
        <v>134.43540400000001</v>
      </c>
      <c r="Q42">
        <v>0</v>
      </c>
      <c r="R42">
        <v>8.2043339999999993</v>
      </c>
      <c r="S42">
        <v>9.7427360000000007</v>
      </c>
      <c r="T42">
        <v>0</v>
      </c>
      <c r="U42">
        <v>336.760875</v>
      </c>
      <c r="V42">
        <v>20.006235</v>
      </c>
      <c r="W42">
        <v>44.775112</v>
      </c>
      <c r="X42">
        <v>127.63176799999999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1.303715</v>
      </c>
      <c r="AE42">
        <v>13.937495</v>
      </c>
      <c r="AF42">
        <v>0</v>
      </c>
      <c r="AG42">
        <v>40.157702999999998</v>
      </c>
      <c r="AH42">
        <v>0</v>
      </c>
      <c r="AI42">
        <v>0</v>
      </c>
      <c r="AJ42">
        <v>0</v>
      </c>
      <c r="AK42">
        <v>51.144227999999998</v>
      </c>
      <c r="AL42">
        <v>11.2133</v>
      </c>
      <c r="AM42">
        <v>0</v>
      </c>
      <c r="AN42">
        <v>0.43124899999999999</v>
      </c>
      <c r="AO42">
        <v>7.3764599999999998</v>
      </c>
      <c r="AP42">
        <v>9.2712380000000003</v>
      </c>
      <c r="AQ42">
        <v>0</v>
      </c>
      <c r="AR42">
        <v>3.1960799999999998</v>
      </c>
      <c r="AS42">
        <v>5.1924720000000004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63.997264000000001</v>
      </c>
      <c r="BA42">
        <f t="shared" si="1"/>
        <v>1464.1676149999998</v>
      </c>
      <c r="BD42">
        <v>6.25</v>
      </c>
      <c r="BE42">
        <v>1.85</v>
      </c>
      <c r="BF42">
        <v>2.13</v>
      </c>
      <c r="BG42">
        <v>1.73</v>
      </c>
      <c r="BH42">
        <v>3.04</v>
      </c>
      <c r="BI42">
        <v>0.98</v>
      </c>
      <c r="BJ42">
        <v>1.31</v>
      </c>
      <c r="BK42">
        <v>1.78</v>
      </c>
      <c r="BL42">
        <v>1.06</v>
      </c>
      <c r="BM42">
        <v>0.12</v>
      </c>
      <c r="BN42">
        <v>1.52</v>
      </c>
      <c r="BO42">
        <v>1.82</v>
      </c>
      <c r="BP42">
        <v>0.25</v>
      </c>
      <c r="BQ42">
        <v>1.91</v>
      </c>
      <c r="BR42">
        <v>2.1</v>
      </c>
      <c r="BS42">
        <v>1.56</v>
      </c>
      <c r="BT42">
        <v>2.7919710000000002</v>
      </c>
      <c r="BU42">
        <v>1.300942</v>
      </c>
      <c r="BV42">
        <v>2.3438880000000002</v>
      </c>
      <c r="BW42">
        <v>1.8594139999999999</v>
      </c>
      <c r="BX42">
        <v>1.875418</v>
      </c>
      <c r="BY42">
        <v>2.6018810000000001</v>
      </c>
      <c r="BZ42">
        <v>1.287064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4.9956120000000004</v>
      </c>
      <c r="CK42">
        <v>1.7849489999999999</v>
      </c>
      <c r="CL42">
        <v>1.2923450000000001</v>
      </c>
      <c r="CM42">
        <v>3.411794</v>
      </c>
      <c r="CN42">
        <v>0</v>
      </c>
      <c r="CO42">
        <v>2.0815049999999999</v>
      </c>
      <c r="CP42">
        <v>4.1268219999999998</v>
      </c>
      <c r="CQ42">
        <v>0</v>
      </c>
      <c r="CR42">
        <v>0.66358600000000001</v>
      </c>
      <c r="CS42">
        <v>2.1700729999999999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63.997264000000001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290.32391699999999</v>
      </c>
      <c r="L43">
        <v>2.0487920000000002</v>
      </c>
      <c r="M43">
        <v>91.086349999999996</v>
      </c>
      <c r="N43">
        <v>116.43328099999999</v>
      </c>
      <c r="O43">
        <v>61.025694999999999</v>
      </c>
      <c r="P43">
        <v>134.43540400000001</v>
      </c>
      <c r="Q43">
        <v>0</v>
      </c>
      <c r="R43">
        <v>8.2043339999999993</v>
      </c>
      <c r="S43">
        <v>9.7427360000000007</v>
      </c>
      <c r="T43">
        <v>0</v>
      </c>
      <c r="U43">
        <v>336.760875</v>
      </c>
      <c r="V43">
        <v>14.921987</v>
      </c>
      <c r="W43">
        <v>44.775112</v>
      </c>
      <c r="X43">
        <v>127.63176799999999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1.303715</v>
      </c>
      <c r="AE43">
        <v>0</v>
      </c>
      <c r="AF43">
        <v>0</v>
      </c>
      <c r="AG43">
        <v>40.157702999999998</v>
      </c>
      <c r="AH43">
        <v>0</v>
      </c>
      <c r="AI43">
        <v>0</v>
      </c>
      <c r="AJ43">
        <v>0</v>
      </c>
      <c r="AK43">
        <v>51.144227999999998</v>
      </c>
      <c r="AL43">
        <v>11.2133</v>
      </c>
      <c r="AM43">
        <v>0</v>
      </c>
      <c r="AN43">
        <v>0.43124899999999999</v>
      </c>
      <c r="AO43">
        <v>7.3764599999999998</v>
      </c>
      <c r="AP43">
        <v>9.2712380000000003</v>
      </c>
      <c r="AQ43">
        <v>0</v>
      </c>
      <c r="AR43">
        <v>51.137279999999997</v>
      </c>
      <c r="AS43">
        <v>5.1924720000000004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64.037264000000008</v>
      </c>
      <c r="BA43">
        <f t="shared" si="1"/>
        <v>1493.127072</v>
      </c>
      <c r="BD43">
        <v>6.25</v>
      </c>
      <c r="BE43">
        <v>1.85</v>
      </c>
      <c r="BF43">
        <v>2.13</v>
      </c>
      <c r="BG43">
        <v>1.73</v>
      </c>
      <c r="BH43">
        <v>3.04</v>
      </c>
      <c r="BI43">
        <v>0.98</v>
      </c>
      <c r="BJ43">
        <v>1.31</v>
      </c>
      <c r="BK43">
        <v>1.78</v>
      </c>
      <c r="BL43">
        <v>0.98</v>
      </c>
      <c r="BM43">
        <v>0.12</v>
      </c>
      <c r="BN43">
        <v>1.64</v>
      </c>
      <c r="BO43">
        <v>1.82</v>
      </c>
      <c r="BP43">
        <v>0.25</v>
      </c>
      <c r="BQ43">
        <v>1.91</v>
      </c>
      <c r="BR43">
        <v>2.1</v>
      </c>
      <c r="BS43">
        <v>1.56</v>
      </c>
      <c r="BT43">
        <v>2.7919710000000002</v>
      </c>
      <c r="BU43">
        <v>1.300942</v>
      </c>
      <c r="BV43">
        <v>2.3438880000000002</v>
      </c>
      <c r="BW43">
        <v>1.8594139999999999</v>
      </c>
      <c r="BX43">
        <v>1.875418</v>
      </c>
      <c r="BY43">
        <v>2.6018810000000001</v>
      </c>
      <c r="BZ43">
        <v>1.287064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4.9956120000000004</v>
      </c>
      <c r="CK43">
        <v>1.7849489999999999</v>
      </c>
      <c r="CL43">
        <v>1.2923450000000001</v>
      </c>
      <c r="CM43">
        <v>3.411794</v>
      </c>
      <c r="CN43">
        <v>0</v>
      </c>
      <c r="CO43">
        <v>2.0815049999999999</v>
      </c>
      <c r="CP43">
        <v>4.1268219999999998</v>
      </c>
      <c r="CQ43">
        <v>0</v>
      </c>
      <c r="CR43">
        <v>0.66358600000000001</v>
      </c>
      <c r="CS43">
        <v>2.1700729999999999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64.037264000000008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290.32391699999999</v>
      </c>
      <c r="L44">
        <v>2.0487920000000002</v>
      </c>
      <c r="M44">
        <v>91.086349999999996</v>
      </c>
      <c r="N44">
        <v>116.43328099999999</v>
      </c>
      <c r="O44">
        <v>61.025694999999999</v>
      </c>
      <c r="P44">
        <v>134.43540400000001</v>
      </c>
      <c r="Q44">
        <v>0</v>
      </c>
      <c r="R44">
        <v>8.2043339999999993</v>
      </c>
      <c r="S44">
        <v>9.7427360000000007</v>
      </c>
      <c r="T44">
        <v>0</v>
      </c>
      <c r="U44">
        <v>336.760875</v>
      </c>
      <c r="V44">
        <v>14.921987</v>
      </c>
      <c r="W44">
        <v>44.775112</v>
      </c>
      <c r="X44">
        <v>127.63176799999999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1.303715</v>
      </c>
      <c r="AE44">
        <v>0</v>
      </c>
      <c r="AF44">
        <v>0</v>
      </c>
      <c r="AG44">
        <v>40.157702999999998</v>
      </c>
      <c r="AH44">
        <v>0</v>
      </c>
      <c r="AI44">
        <v>0</v>
      </c>
      <c r="AJ44">
        <v>0</v>
      </c>
      <c r="AK44">
        <v>51.144227999999998</v>
      </c>
      <c r="AL44">
        <v>11.2133</v>
      </c>
      <c r="AM44">
        <v>0</v>
      </c>
      <c r="AN44">
        <v>0.43124899999999999</v>
      </c>
      <c r="AO44">
        <v>7.3764599999999998</v>
      </c>
      <c r="AP44">
        <v>9.2712380000000003</v>
      </c>
      <c r="AQ44">
        <v>0</v>
      </c>
      <c r="AR44">
        <v>51.137279999999997</v>
      </c>
      <c r="AS44">
        <v>5.1924720000000004</v>
      </c>
      <c r="AT44">
        <v>13.630398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64.227264000000005</v>
      </c>
      <c r="BA44">
        <f t="shared" si="1"/>
        <v>1492.4755580000001</v>
      </c>
      <c r="BD44">
        <v>6.25</v>
      </c>
      <c r="BE44">
        <v>1.85</v>
      </c>
      <c r="BF44">
        <v>2.13</v>
      </c>
      <c r="BG44">
        <v>1.73</v>
      </c>
      <c r="BH44">
        <v>3.04</v>
      </c>
      <c r="BI44">
        <v>1.01</v>
      </c>
      <c r="BJ44">
        <v>1.34</v>
      </c>
      <c r="BK44">
        <v>1.78</v>
      </c>
      <c r="BL44">
        <v>0.98</v>
      </c>
      <c r="BM44">
        <v>0.12</v>
      </c>
      <c r="BN44">
        <v>1.77</v>
      </c>
      <c r="BO44">
        <v>1.82</v>
      </c>
      <c r="BP44">
        <v>0.25</v>
      </c>
      <c r="BQ44">
        <v>1.91</v>
      </c>
      <c r="BR44">
        <v>2.1</v>
      </c>
      <c r="BS44">
        <v>1.56</v>
      </c>
      <c r="BT44">
        <v>2.7919710000000002</v>
      </c>
      <c r="BU44">
        <v>1.300942</v>
      </c>
      <c r="BV44">
        <v>2.3438880000000002</v>
      </c>
      <c r="BW44">
        <v>1.8594139999999999</v>
      </c>
      <c r="BX44">
        <v>1.875418</v>
      </c>
      <c r="BY44">
        <v>2.6018810000000001</v>
      </c>
      <c r="BZ44">
        <v>1.287064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4.9956120000000004</v>
      </c>
      <c r="CK44">
        <v>1.7849489999999999</v>
      </c>
      <c r="CL44">
        <v>1.2923450000000001</v>
      </c>
      <c r="CM44">
        <v>3.411794</v>
      </c>
      <c r="CN44">
        <v>0</v>
      </c>
      <c r="CO44">
        <v>2.0815049999999999</v>
      </c>
      <c r="CP44">
        <v>4.1268219999999998</v>
      </c>
      <c r="CQ44">
        <v>0</v>
      </c>
      <c r="CR44">
        <v>0.66358600000000001</v>
      </c>
      <c r="CS44">
        <v>2.1700729999999999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64.227264000000005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290.32391699999999</v>
      </c>
      <c r="L45">
        <v>2.0487920000000002</v>
      </c>
      <c r="M45">
        <v>91.086349999999996</v>
      </c>
      <c r="N45">
        <v>116.43328099999999</v>
      </c>
      <c r="O45">
        <v>61.025694999999999</v>
      </c>
      <c r="P45">
        <v>134.43540400000001</v>
      </c>
      <c r="Q45">
        <v>0</v>
      </c>
      <c r="R45">
        <v>8.2043339999999993</v>
      </c>
      <c r="S45">
        <v>9.7427360000000007</v>
      </c>
      <c r="T45">
        <v>0</v>
      </c>
      <c r="U45">
        <v>336.760875</v>
      </c>
      <c r="V45">
        <v>14.921987</v>
      </c>
      <c r="W45">
        <v>44.775112</v>
      </c>
      <c r="X45">
        <v>127.63176799999999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1.303715</v>
      </c>
      <c r="AE45">
        <v>0</v>
      </c>
      <c r="AF45">
        <v>0</v>
      </c>
      <c r="AG45">
        <v>40.157702999999998</v>
      </c>
      <c r="AH45">
        <v>0</v>
      </c>
      <c r="AI45">
        <v>0</v>
      </c>
      <c r="AJ45">
        <v>0</v>
      </c>
      <c r="AK45">
        <v>51.144227999999998</v>
      </c>
      <c r="AL45">
        <v>11.2133</v>
      </c>
      <c r="AM45">
        <v>0</v>
      </c>
      <c r="AN45">
        <v>0.43124899999999999</v>
      </c>
      <c r="AO45">
        <v>7.3764599999999998</v>
      </c>
      <c r="AP45">
        <v>9.2712380000000003</v>
      </c>
      <c r="AQ45">
        <v>0</v>
      </c>
      <c r="AR45">
        <v>3.1960799999999998</v>
      </c>
      <c r="AS45">
        <v>5.1924720000000004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64.467264</v>
      </c>
      <c r="BA45">
        <f t="shared" si="1"/>
        <v>1445.6158719999999</v>
      </c>
      <c r="BD45">
        <v>6.25</v>
      </c>
      <c r="BE45">
        <v>1.85</v>
      </c>
      <c r="BF45">
        <v>2.13</v>
      </c>
      <c r="BG45">
        <v>1.73</v>
      </c>
      <c r="BH45">
        <v>3.04</v>
      </c>
      <c r="BI45">
        <v>1.01</v>
      </c>
      <c r="BJ45">
        <v>1.34</v>
      </c>
      <c r="BK45">
        <v>1.78</v>
      </c>
      <c r="BL45">
        <v>1.1100000000000001</v>
      </c>
      <c r="BM45">
        <v>0.12</v>
      </c>
      <c r="BN45">
        <v>1.88</v>
      </c>
      <c r="BO45">
        <v>1.82</v>
      </c>
      <c r="BP45">
        <v>0.25</v>
      </c>
      <c r="BQ45">
        <v>1.91</v>
      </c>
      <c r="BR45">
        <v>2.1</v>
      </c>
      <c r="BS45">
        <v>1.56</v>
      </c>
      <c r="BT45">
        <v>2.7919710000000002</v>
      </c>
      <c r="BU45">
        <v>1.300942</v>
      </c>
      <c r="BV45">
        <v>2.3438880000000002</v>
      </c>
      <c r="BW45">
        <v>1.8594139999999999</v>
      </c>
      <c r="BX45">
        <v>1.875418</v>
      </c>
      <c r="BY45">
        <v>2.6018810000000001</v>
      </c>
      <c r="BZ45">
        <v>1.287064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4.9956120000000004</v>
      </c>
      <c r="CK45">
        <v>1.7849489999999999</v>
      </c>
      <c r="CL45">
        <v>1.2923450000000001</v>
      </c>
      <c r="CM45">
        <v>3.411794</v>
      </c>
      <c r="CN45">
        <v>0</v>
      </c>
      <c r="CO45">
        <v>2.0815049999999999</v>
      </c>
      <c r="CP45">
        <v>4.1268219999999998</v>
      </c>
      <c r="CQ45">
        <v>0</v>
      </c>
      <c r="CR45">
        <v>0.66358600000000001</v>
      </c>
      <c r="CS45">
        <v>2.1700729999999999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64.467264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290.32391699999999</v>
      </c>
      <c r="L46">
        <v>2.0487920000000002</v>
      </c>
      <c r="M46">
        <v>91.086349999999996</v>
      </c>
      <c r="N46">
        <v>116.43328099999999</v>
      </c>
      <c r="O46">
        <v>61.025694999999999</v>
      </c>
      <c r="P46">
        <v>134.43540400000001</v>
      </c>
      <c r="Q46">
        <v>0</v>
      </c>
      <c r="R46">
        <v>8.2043339999999993</v>
      </c>
      <c r="S46">
        <v>9.7427360000000007</v>
      </c>
      <c r="T46">
        <v>0</v>
      </c>
      <c r="U46">
        <v>336.760875</v>
      </c>
      <c r="V46">
        <v>14.921987</v>
      </c>
      <c r="W46">
        <v>44.775112</v>
      </c>
      <c r="X46">
        <v>127.63176799999999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1.303715</v>
      </c>
      <c r="AE46">
        <v>0</v>
      </c>
      <c r="AF46">
        <v>0</v>
      </c>
      <c r="AG46">
        <v>40.157702999999998</v>
      </c>
      <c r="AH46">
        <v>0</v>
      </c>
      <c r="AI46">
        <v>0</v>
      </c>
      <c r="AJ46">
        <v>0</v>
      </c>
      <c r="AK46">
        <v>51.144227999999998</v>
      </c>
      <c r="AL46">
        <v>11.2133</v>
      </c>
      <c r="AM46">
        <v>0</v>
      </c>
      <c r="AN46">
        <v>0.43124899999999999</v>
      </c>
      <c r="AO46">
        <v>7.3764599999999998</v>
      </c>
      <c r="AP46">
        <v>9.2712380000000003</v>
      </c>
      <c r="AQ46">
        <v>0</v>
      </c>
      <c r="AR46">
        <v>3.1960799999999998</v>
      </c>
      <c r="AS46">
        <v>5.1924720000000004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64.647264000000007</v>
      </c>
      <c r="BA46">
        <f t="shared" si="1"/>
        <v>1445.7958719999999</v>
      </c>
      <c r="BD46">
        <v>6.25</v>
      </c>
      <c r="BE46">
        <v>1.85</v>
      </c>
      <c r="BF46">
        <v>2.13</v>
      </c>
      <c r="BG46">
        <v>1.73</v>
      </c>
      <c r="BH46">
        <v>3.04</v>
      </c>
      <c r="BI46">
        <v>1.01</v>
      </c>
      <c r="BJ46">
        <v>1.34</v>
      </c>
      <c r="BK46">
        <v>1.78</v>
      </c>
      <c r="BL46">
        <v>1.1100000000000001</v>
      </c>
      <c r="BM46">
        <v>0.12</v>
      </c>
      <c r="BN46">
        <v>2.06</v>
      </c>
      <c r="BO46">
        <v>1.82</v>
      </c>
      <c r="BP46">
        <v>0.25</v>
      </c>
      <c r="BQ46">
        <v>1.91</v>
      </c>
      <c r="BR46">
        <v>2.1</v>
      </c>
      <c r="BS46">
        <v>1.56</v>
      </c>
      <c r="BT46">
        <v>2.7919710000000002</v>
      </c>
      <c r="BU46">
        <v>1.300942</v>
      </c>
      <c r="BV46">
        <v>2.3438880000000002</v>
      </c>
      <c r="BW46">
        <v>1.8594139999999999</v>
      </c>
      <c r="BX46">
        <v>1.875418</v>
      </c>
      <c r="BY46">
        <v>2.6018810000000001</v>
      </c>
      <c r="BZ46">
        <v>1.287064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4.9956120000000004</v>
      </c>
      <c r="CK46">
        <v>1.7849489999999999</v>
      </c>
      <c r="CL46">
        <v>1.2923450000000001</v>
      </c>
      <c r="CM46">
        <v>3.411794</v>
      </c>
      <c r="CN46">
        <v>0</v>
      </c>
      <c r="CO46">
        <v>2.0815049999999999</v>
      </c>
      <c r="CP46">
        <v>4.1268219999999998</v>
      </c>
      <c r="CQ46">
        <v>0</v>
      </c>
      <c r="CR46">
        <v>0.66358600000000001</v>
      </c>
      <c r="CS46">
        <v>2.1700729999999999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64.647264000000007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290.32391699999999</v>
      </c>
      <c r="L47">
        <v>2.0487920000000002</v>
      </c>
      <c r="M47">
        <v>91.086349999999996</v>
      </c>
      <c r="N47">
        <v>116.43328099999999</v>
      </c>
      <c r="O47">
        <v>61.025694999999999</v>
      </c>
      <c r="P47">
        <v>134.43540400000001</v>
      </c>
      <c r="Q47">
        <v>0</v>
      </c>
      <c r="R47">
        <v>8.2043339999999993</v>
      </c>
      <c r="S47">
        <v>13.728723</v>
      </c>
      <c r="T47">
        <v>0</v>
      </c>
      <c r="U47">
        <v>336.760875</v>
      </c>
      <c r="V47">
        <v>14.921987</v>
      </c>
      <c r="W47">
        <v>44.775112</v>
      </c>
      <c r="X47">
        <v>127.63176799999999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1.303715</v>
      </c>
      <c r="AE47">
        <v>0</v>
      </c>
      <c r="AF47">
        <v>0</v>
      </c>
      <c r="AG47">
        <v>40.157702999999998</v>
      </c>
      <c r="AH47">
        <v>0</v>
      </c>
      <c r="AI47">
        <v>0</v>
      </c>
      <c r="AJ47">
        <v>0</v>
      </c>
      <c r="AK47">
        <v>51.144227999999998</v>
      </c>
      <c r="AL47">
        <v>11.2133</v>
      </c>
      <c r="AM47">
        <v>0</v>
      </c>
      <c r="AN47">
        <v>0.43124899999999999</v>
      </c>
      <c r="AO47">
        <v>7.3764599999999998</v>
      </c>
      <c r="AP47">
        <v>12.361649999999999</v>
      </c>
      <c r="AQ47">
        <v>0</v>
      </c>
      <c r="AR47">
        <v>3.1960799999999998</v>
      </c>
      <c r="AS47">
        <v>23.755559000000002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65.003377</v>
      </c>
      <c r="BA47">
        <f t="shared" si="1"/>
        <v>1471.7914709999995</v>
      </c>
      <c r="BD47">
        <v>6.25</v>
      </c>
      <c r="BE47">
        <v>1.85</v>
      </c>
      <c r="BF47">
        <v>2.13</v>
      </c>
      <c r="BG47">
        <v>1.73</v>
      </c>
      <c r="BH47">
        <v>3.04</v>
      </c>
      <c r="BI47">
        <v>1.01</v>
      </c>
      <c r="BJ47">
        <v>1.34</v>
      </c>
      <c r="BK47">
        <v>1.78</v>
      </c>
      <c r="BL47">
        <v>1.1100000000000001</v>
      </c>
      <c r="BM47">
        <v>0.12</v>
      </c>
      <c r="BN47">
        <v>2.2599999999999998</v>
      </c>
      <c r="BO47">
        <v>1.82</v>
      </c>
      <c r="BP47">
        <v>0.25</v>
      </c>
      <c r="BQ47">
        <v>1.91</v>
      </c>
      <c r="BR47">
        <v>2.1</v>
      </c>
      <c r="BS47">
        <v>1.56</v>
      </c>
      <c r="BT47">
        <v>2.7919710000000002</v>
      </c>
      <c r="BU47">
        <v>1.300942</v>
      </c>
      <c r="BV47">
        <v>2.3438880000000002</v>
      </c>
      <c r="BW47">
        <v>1.8594139999999999</v>
      </c>
      <c r="BX47">
        <v>1.875418</v>
      </c>
      <c r="BY47">
        <v>2.6018810000000001</v>
      </c>
      <c r="BZ47">
        <v>1.287064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5.1517249999999999</v>
      </c>
      <c r="CK47">
        <v>1.7849489999999999</v>
      </c>
      <c r="CL47">
        <v>1.2923450000000001</v>
      </c>
      <c r="CM47">
        <v>3.411794</v>
      </c>
      <c r="CN47">
        <v>0</v>
      </c>
      <c r="CO47">
        <v>2.0815049999999999</v>
      </c>
      <c r="CP47">
        <v>4.1268219999999998</v>
      </c>
      <c r="CQ47">
        <v>0</v>
      </c>
      <c r="CR47">
        <v>0.66358600000000001</v>
      </c>
      <c r="CS47">
        <v>2.1700729999999999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65.003377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290.32391699999999</v>
      </c>
      <c r="L48">
        <v>2.0487920000000002</v>
      </c>
      <c r="M48">
        <v>91.086349999999996</v>
      </c>
      <c r="N48">
        <v>116.43328099999999</v>
      </c>
      <c r="O48">
        <v>61.025694999999999</v>
      </c>
      <c r="P48">
        <v>134.43540400000001</v>
      </c>
      <c r="Q48">
        <v>0</v>
      </c>
      <c r="R48">
        <v>8.2043339999999993</v>
      </c>
      <c r="S48">
        <v>13.728723</v>
      </c>
      <c r="T48">
        <v>0</v>
      </c>
      <c r="U48">
        <v>336.760875</v>
      </c>
      <c r="V48">
        <v>14.921987</v>
      </c>
      <c r="W48">
        <v>44.775112</v>
      </c>
      <c r="X48">
        <v>127.63176799999999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1.303715</v>
      </c>
      <c r="AE48">
        <v>0</v>
      </c>
      <c r="AF48">
        <v>0</v>
      </c>
      <c r="AG48">
        <v>40.157702999999998</v>
      </c>
      <c r="AH48">
        <v>0</v>
      </c>
      <c r="AI48">
        <v>0</v>
      </c>
      <c r="AJ48">
        <v>0</v>
      </c>
      <c r="AK48">
        <v>51.144227999999998</v>
      </c>
      <c r="AL48">
        <v>11.2133</v>
      </c>
      <c r="AM48">
        <v>0</v>
      </c>
      <c r="AN48">
        <v>0.43124899999999999</v>
      </c>
      <c r="AO48">
        <v>7.3764599999999998</v>
      </c>
      <c r="AP48">
        <v>12.361649999999999</v>
      </c>
      <c r="AQ48">
        <v>0</v>
      </c>
      <c r="AR48">
        <v>3.1960799999999998</v>
      </c>
      <c r="AS48">
        <v>23.755559000000002</v>
      </c>
      <c r="AT48">
        <v>14.471912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65.003377</v>
      </c>
      <c r="BA48">
        <f t="shared" si="1"/>
        <v>1471.7914709999995</v>
      </c>
      <c r="BD48">
        <v>6.25</v>
      </c>
      <c r="BE48">
        <v>1.85</v>
      </c>
      <c r="BF48">
        <v>2.13</v>
      </c>
      <c r="BG48">
        <v>1.73</v>
      </c>
      <c r="BH48">
        <v>3.04</v>
      </c>
      <c r="BI48">
        <v>1.01</v>
      </c>
      <c r="BJ48">
        <v>1.34</v>
      </c>
      <c r="BK48">
        <v>1.78</v>
      </c>
      <c r="BL48">
        <v>1.1100000000000001</v>
      </c>
      <c r="BM48">
        <v>0.12</v>
      </c>
      <c r="BN48">
        <v>2.2599999999999998</v>
      </c>
      <c r="BO48">
        <v>1.82</v>
      </c>
      <c r="BP48">
        <v>0.25</v>
      </c>
      <c r="BQ48">
        <v>1.91</v>
      </c>
      <c r="BR48">
        <v>2.1</v>
      </c>
      <c r="BS48">
        <v>1.56</v>
      </c>
      <c r="BT48">
        <v>2.7919710000000002</v>
      </c>
      <c r="BU48">
        <v>1.300942</v>
      </c>
      <c r="BV48">
        <v>2.3438880000000002</v>
      </c>
      <c r="BW48">
        <v>1.8594139999999999</v>
      </c>
      <c r="BX48">
        <v>1.875418</v>
      </c>
      <c r="BY48">
        <v>2.6018810000000001</v>
      </c>
      <c r="BZ48">
        <v>1.287064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5.1517249999999999</v>
      </c>
      <c r="CK48">
        <v>1.7849489999999999</v>
      </c>
      <c r="CL48">
        <v>1.2923450000000001</v>
      </c>
      <c r="CM48">
        <v>3.411794</v>
      </c>
      <c r="CN48">
        <v>0</v>
      </c>
      <c r="CO48">
        <v>2.0815049999999999</v>
      </c>
      <c r="CP48">
        <v>4.1268219999999998</v>
      </c>
      <c r="CQ48">
        <v>0</v>
      </c>
      <c r="CR48">
        <v>0.66358600000000001</v>
      </c>
      <c r="CS48">
        <v>2.1700729999999999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65.003377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290.32391699999999</v>
      </c>
      <c r="L49">
        <v>2.0487920000000002</v>
      </c>
      <c r="M49">
        <v>91.086349999999996</v>
      </c>
      <c r="N49">
        <v>116.43328099999999</v>
      </c>
      <c r="O49">
        <v>61.025694999999999</v>
      </c>
      <c r="P49">
        <v>134.43540400000001</v>
      </c>
      <c r="Q49">
        <v>0</v>
      </c>
      <c r="R49">
        <v>9.0971720000000005</v>
      </c>
      <c r="S49">
        <v>13.728723</v>
      </c>
      <c r="T49">
        <v>0</v>
      </c>
      <c r="U49">
        <v>336.760875</v>
      </c>
      <c r="V49">
        <v>14.921987</v>
      </c>
      <c r="W49">
        <v>44.775112</v>
      </c>
      <c r="X49">
        <v>127.63176799999999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1.303715</v>
      </c>
      <c r="AE49">
        <v>0</v>
      </c>
      <c r="AF49">
        <v>0</v>
      </c>
      <c r="AG49">
        <v>40.157702999999998</v>
      </c>
      <c r="AH49">
        <v>0</v>
      </c>
      <c r="AI49">
        <v>0</v>
      </c>
      <c r="AJ49">
        <v>0</v>
      </c>
      <c r="AK49">
        <v>51.144227999999998</v>
      </c>
      <c r="AL49">
        <v>11.2133</v>
      </c>
      <c r="AM49">
        <v>0</v>
      </c>
      <c r="AN49">
        <v>0.43124899999999999</v>
      </c>
      <c r="AO49">
        <v>7.3764599999999998</v>
      </c>
      <c r="AP49">
        <v>12.361649999999999</v>
      </c>
      <c r="AQ49">
        <v>0</v>
      </c>
      <c r="AR49">
        <v>3.1960799999999998</v>
      </c>
      <c r="AS49">
        <v>23.755559000000002</v>
      </c>
      <c r="AT49">
        <v>14.471912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64.803376999999998</v>
      </c>
      <c r="BA49">
        <f t="shared" si="1"/>
        <v>1472.4843089999997</v>
      </c>
      <c r="BD49">
        <v>6.25</v>
      </c>
      <c r="BE49">
        <v>1.85</v>
      </c>
      <c r="BF49">
        <v>2.13</v>
      </c>
      <c r="BG49">
        <v>1.73</v>
      </c>
      <c r="BH49">
        <v>3.04</v>
      </c>
      <c r="BI49">
        <v>1.01</v>
      </c>
      <c r="BJ49">
        <v>1.34</v>
      </c>
      <c r="BK49">
        <v>1.78</v>
      </c>
      <c r="BL49">
        <v>1.1100000000000001</v>
      </c>
      <c r="BM49">
        <v>0.12</v>
      </c>
      <c r="BN49">
        <v>2.06</v>
      </c>
      <c r="BO49">
        <v>1.82</v>
      </c>
      <c r="BP49">
        <v>0.25</v>
      </c>
      <c r="BQ49">
        <v>1.91</v>
      </c>
      <c r="BR49">
        <v>2.1</v>
      </c>
      <c r="BS49">
        <v>1.56</v>
      </c>
      <c r="BT49">
        <v>2.7919710000000002</v>
      </c>
      <c r="BU49">
        <v>1.300942</v>
      </c>
      <c r="BV49">
        <v>2.3438880000000002</v>
      </c>
      <c r="BW49">
        <v>1.8594139999999999</v>
      </c>
      <c r="BX49">
        <v>1.875418</v>
      </c>
      <c r="BY49">
        <v>2.6018810000000001</v>
      </c>
      <c r="BZ49">
        <v>1.287064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5.1517249999999999</v>
      </c>
      <c r="CK49">
        <v>1.7849489999999999</v>
      </c>
      <c r="CL49">
        <v>1.2923450000000001</v>
      </c>
      <c r="CM49">
        <v>3.411794</v>
      </c>
      <c r="CN49">
        <v>0</v>
      </c>
      <c r="CO49">
        <v>2.0815049999999999</v>
      </c>
      <c r="CP49">
        <v>4.1268219999999998</v>
      </c>
      <c r="CQ49">
        <v>0</v>
      </c>
      <c r="CR49">
        <v>0.66358600000000001</v>
      </c>
      <c r="CS49">
        <v>2.1700729999999999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64.803376999999998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290.32391699999999</v>
      </c>
      <c r="L50">
        <v>2.0487920000000002</v>
      </c>
      <c r="M50">
        <v>91.086349999999996</v>
      </c>
      <c r="N50">
        <v>116.43328099999999</v>
      </c>
      <c r="O50">
        <v>61.025694999999999</v>
      </c>
      <c r="P50">
        <v>134.43540400000001</v>
      </c>
      <c r="Q50">
        <v>0</v>
      </c>
      <c r="R50">
        <v>9.0971720000000005</v>
      </c>
      <c r="S50">
        <v>13.728723</v>
      </c>
      <c r="T50">
        <v>0</v>
      </c>
      <c r="U50">
        <v>336.760875</v>
      </c>
      <c r="V50">
        <v>14.921987</v>
      </c>
      <c r="W50">
        <v>44.775112</v>
      </c>
      <c r="X50">
        <v>127.63176799999999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1.303715</v>
      </c>
      <c r="AE50">
        <v>0</v>
      </c>
      <c r="AF50">
        <v>0</v>
      </c>
      <c r="AG50">
        <v>40.157702999999998</v>
      </c>
      <c r="AH50">
        <v>0</v>
      </c>
      <c r="AI50">
        <v>0</v>
      </c>
      <c r="AJ50">
        <v>0</v>
      </c>
      <c r="AK50">
        <v>51.144227999999998</v>
      </c>
      <c r="AL50">
        <v>11.2133</v>
      </c>
      <c r="AM50">
        <v>0</v>
      </c>
      <c r="AN50">
        <v>0.43124899999999999</v>
      </c>
      <c r="AO50">
        <v>7.3764599999999998</v>
      </c>
      <c r="AP50">
        <v>12.361649999999999</v>
      </c>
      <c r="AQ50">
        <v>0</v>
      </c>
      <c r="AR50">
        <v>3.1960799999999998</v>
      </c>
      <c r="AS50">
        <v>10.12532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64.543376999999992</v>
      </c>
      <c r="BA50">
        <f t="shared" si="1"/>
        <v>1458.5940699999999</v>
      </c>
      <c r="BD50">
        <v>6.25</v>
      </c>
      <c r="BE50">
        <v>1.85</v>
      </c>
      <c r="BF50">
        <v>2.13</v>
      </c>
      <c r="BG50">
        <v>1.73</v>
      </c>
      <c r="BH50">
        <v>3.04</v>
      </c>
      <c r="BI50">
        <v>1.01</v>
      </c>
      <c r="BJ50">
        <v>1.34</v>
      </c>
      <c r="BK50">
        <v>1.78</v>
      </c>
      <c r="BL50">
        <v>1.1100000000000001</v>
      </c>
      <c r="BM50">
        <v>0.12</v>
      </c>
      <c r="BN50">
        <v>1.8</v>
      </c>
      <c r="BO50">
        <v>1.82</v>
      </c>
      <c r="BP50">
        <v>0.25</v>
      </c>
      <c r="BQ50">
        <v>1.91</v>
      </c>
      <c r="BR50">
        <v>2.1</v>
      </c>
      <c r="BS50">
        <v>1.56</v>
      </c>
      <c r="BT50">
        <v>2.7919710000000002</v>
      </c>
      <c r="BU50">
        <v>1.300942</v>
      </c>
      <c r="BV50">
        <v>2.3438880000000002</v>
      </c>
      <c r="BW50">
        <v>1.8594139999999999</v>
      </c>
      <c r="BX50">
        <v>1.875418</v>
      </c>
      <c r="BY50">
        <v>2.6018810000000001</v>
      </c>
      <c r="BZ50">
        <v>1.287064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5.1517249999999999</v>
      </c>
      <c r="CK50">
        <v>1.7849489999999999</v>
      </c>
      <c r="CL50">
        <v>1.2923450000000001</v>
      </c>
      <c r="CM50">
        <v>3.411794</v>
      </c>
      <c r="CN50">
        <v>0</v>
      </c>
      <c r="CO50">
        <v>2.0815049999999999</v>
      </c>
      <c r="CP50">
        <v>4.1268219999999998</v>
      </c>
      <c r="CQ50">
        <v>0</v>
      </c>
      <c r="CR50">
        <v>0.66358600000000001</v>
      </c>
      <c r="CS50">
        <v>2.1700729999999999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64.543376999999992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290.32391699999999</v>
      </c>
      <c r="L51">
        <v>2.0487920000000002</v>
      </c>
      <c r="M51">
        <v>91.086349999999996</v>
      </c>
      <c r="N51">
        <v>116.43328099999999</v>
      </c>
      <c r="O51">
        <v>61.025694999999999</v>
      </c>
      <c r="P51">
        <v>134.43540400000001</v>
      </c>
      <c r="Q51">
        <v>0</v>
      </c>
      <c r="R51">
        <v>10.395956</v>
      </c>
      <c r="S51">
        <v>13.19613</v>
      </c>
      <c r="T51">
        <v>0</v>
      </c>
      <c r="U51">
        <v>336.760875</v>
      </c>
      <c r="V51">
        <v>14.921987</v>
      </c>
      <c r="W51">
        <v>44.775112</v>
      </c>
      <c r="X51">
        <v>127.63176799999999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1.303715</v>
      </c>
      <c r="AE51">
        <v>0</v>
      </c>
      <c r="AF51">
        <v>0</v>
      </c>
      <c r="AG51">
        <v>40.157702999999998</v>
      </c>
      <c r="AH51">
        <v>0</v>
      </c>
      <c r="AI51">
        <v>0</v>
      </c>
      <c r="AJ51">
        <v>0</v>
      </c>
      <c r="AK51">
        <v>51.144227999999998</v>
      </c>
      <c r="AL51">
        <v>2.2426599999999999</v>
      </c>
      <c r="AM51">
        <v>0</v>
      </c>
      <c r="AN51">
        <v>0.43124899999999999</v>
      </c>
      <c r="AO51">
        <v>7.3764599999999998</v>
      </c>
      <c r="AP51">
        <v>12.361649999999999</v>
      </c>
      <c r="AQ51">
        <v>0</v>
      </c>
      <c r="AR51">
        <v>3.1960799999999998</v>
      </c>
      <c r="AS51">
        <v>10.12532</v>
      </c>
      <c r="AT51">
        <v>14.471912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64.782726999999994</v>
      </c>
      <c r="BA51">
        <f t="shared" si="1"/>
        <v>1450.6289710000001</v>
      </c>
      <c r="BD51">
        <v>6.25</v>
      </c>
      <c r="BE51">
        <v>1.85</v>
      </c>
      <c r="BF51">
        <v>2.13</v>
      </c>
      <c r="BG51">
        <v>1.73</v>
      </c>
      <c r="BH51">
        <v>3.04</v>
      </c>
      <c r="BI51">
        <v>1.01</v>
      </c>
      <c r="BJ51">
        <v>1.34</v>
      </c>
      <c r="BK51">
        <v>1.78</v>
      </c>
      <c r="BL51">
        <v>1.1100000000000001</v>
      </c>
      <c r="BM51">
        <v>0.12</v>
      </c>
      <c r="BN51">
        <v>2.06</v>
      </c>
      <c r="BO51">
        <v>1.82</v>
      </c>
      <c r="BP51">
        <v>0.25</v>
      </c>
      <c r="BQ51">
        <v>1.91</v>
      </c>
      <c r="BR51">
        <v>2.1</v>
      </c>
      <c r="BS51">
        <v>1.56</v>
      </c>
      <c r="BT51">
        <v>2.7919710000000002</v>
      </c>
      <c r="BU51">
        <v>1.300942</v>
      </c>
      <c r="BV51">
        <v>2.3232379999999999</v>
      </c>
      <c r="BW51">
        <v>1.8594139999999999</v>
      </c>
      <c r="BX51">
        <v>1.875418</v>
      </c>
      <c r="BY51">
        <v>2.6018810000000001</v>
      </c>
      <c r="BZ51">
        <v>1.287064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5.1517249999999999</v>
      </c>
      <c r="CK51">
        <v>1.7849489999999999</v>
      </c>
      <c r="CL51">
        <v>1.2923450000000001</v>
      </c>
      <c r="CM51">
        <v>3.411794</v>
      </c>
      <c r="CN51">
        <v>0</v>
      </c>
      <c r="CO51">
        <v>2.0815049999999999</v>
      </c>
      <c r="CP51">
        <v>4.1268219999999998</v>
      </c>
      <c r="CQ51">
        <v>0</v>
      </c>
      <c r="CR51">
        <v>0.66358600000000001</v>
      </c>
      <c r="CS51">
        <v>2.1700729999999999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64.782726999999994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290.32391699999999</v>
      </c>
      <c r="L52">
        <v>2.0487920000000002</v>
      </c>
      <c r="M52">
        <v>91.086349999999996</v>
      </c>
      <c r="N52">
        <v>116.43328099999999</v>
      </c>
      <c r="O52">
        <v>61.025694999999999</v>
      </c>
      <c r="P52">
        <v>134.43540400000001</v>
      </c>
      <c r="Q52">
        <v>0</v>
      </c>
      <c r="R52">
        <v>10.395956</v>
      </c>
      <c r="S52">
        <v>13.19613</v>
      </c>
      <c r="T52">
        <v>0</v>
      </c>
      <c r="U52">
        <v>336.760875</v>
      </c>
      <c r="V52">
        <v>14.921987</v>
      </c>
      <c r="W52">
        <v>44.775112</v>
      </c>
      <c r="X52">
        <v>127.63176799999999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1.303715</v>
      </c>
      <c r="AE52">
        <v>0</v>
      </c>
      <c r="AF52">
        <v>0</v>
      </c>
      <c r="AG52">
        <v>40.157702999999998</v>
      </c>
      <c r="AH52">
        <v>0</v>
      </c>
      <c r="AI52">
        <v>0</v>
      </c>
      <c r="AJ52">
        <v>0</v>
      </c>
      <c r="AK52">
        <v>51.144227999999998</v>
      </c>
      <c r="AL52">
        <v>2.2426599999999999</v>
      </c>
      <c r="AM52">
        <v>0</v>
      </c>
      <c r="AN52">
        <v>0.43124899999999999</v>
      </c>
      <c r="AO52">
        <v>7.3764599999999998</v>
      </c>
      <c r="AP52">
        <v>12.361649999999999</v>
      </c>
      <c r="AQ52">
        <v>0</v>
      </c>
      <c r="AR52">
        <v>3.1960799999999998</v>
      </c>
      <c r="AS52">
        <v>10.12532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64.982726999999997</v>
      </c>
      <c r="BA52">
        <f t="shared" si="1"/>
        <v>1450.8289710000001</v>
      </c>
      <c r="BD52">
        <v>6.25</v>
      </c>
      <c r="BE52">
        <v>1.85</v>
      </c>
      <c r="BF52">
        <v>2.13</v>
      </c>
      <c r="BG52">
        <v>1.73</v>
      </c>
      <c r="BH52">
        <v>3.04</v>
      </c>
      <c r="BI52">
        <v>1.01</v>
      </c>
      <c r="BJ52">
        <v>1.34</v>
      </c>
      <c r="BK52">
        <v>1.78</v>
      </c>
      <c r="BL52">
        <v>1.1100000000000001</v>
      </c>
      <c r="BM52">
        <v>0.12</v>
      </c>
      <c r="BN52">
        <v>2.2599999999999998</v>
      </c>
      <c r="BO52">
        <v>1.82</v>
      </c>
      <c r="BP52">
        <v>0.25</v>
      </c>
      <c r="BQ52">
        <v>1.91</v>
      </c>
      <c r="BR52">
        <v>2.1</v>
      </c>
      <c r="BS52">
        <v>1.56</v>
      </c>
      <c r="BT52">
        <v>2.7919710000000002</v>
      </c>
      <c r="BU52">
        <v>1.300942</v>
      </c>
      <c r="BV52">
        <v>2.3232379999999999</v>
      </c>
      <c r="BW52">
        <v>1.8594139999999999</v>
      </c>
      <c r="BX52">
        <v>1.875418</v>
      </c>
      <c r="BY52">
        <v>2.6018810000000001</v>
      </c>
      <c r="BZ52">
        <v>1.287064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5.1517249999999999</v>
      </c>
      <c r="CK52">
        <v>1.7849489999999999</v>
      </c>
      <c r="CL52">
        <v>1.2923450000000001</v>
      </c>
      <c r="CM52">
        <v>3.411794</v>
      </c>
      <c r="CN52">
        <v>0</v>
      </c>
      <c r="CO52">
        <v>2.0815049999999999</v>
      </c>
      <c r="CP52">
        <v>4.1268219999999998</v>
      </c>
      <c r="CQ52">
        <v>0</v>
      </c>
      <c r="CR52">
        <v>0.66358600000000001</v>
      </c>
      <c r="CS52">
        <v>2.1700729999999999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64.982726999999997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290.32391699999999</v>
      </c>
      <c r="L53">
        <v>2.0487920000000002</v>
      </c>
      <c r="M53">
        <v>91.086349999999996</v>
      </c>
      <c r="N53">
        <v>116.43328099999999</v>
      </c>
      <c r="O53">
        <v>61.025694999999999</v>
      </c>
      <c r="P53">
        <v>134.43540400000001</v>
      </c>
      <c r="Q53">
        <v>0</v>
      </c>
      <c r="R53">
        <v>10.395956</v>
      </c>
      <c r="S53">
        <v>13.19613</v>
      </c>
      <c r="T53">
        <v>0</v>
      </c>
      <c r="U53">
        <v>336.760875</v>
      </c>
      <c r="V53">
        <v>14.921987</v>
      </c>
      <c r="W53">
        <v>44.775112</v>
      </c>
      <c r="X53">
        <v>127.63176799999999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1.303715</v>
      </c>
      <c r="AE53">
        <v>0</v>
      </c>
      <c r="AF53">
        <v>0</v>
      </c>
      <c r="AG53">
        <v>40.157702999999998</v>
      </c>
      <c r="AH53">
        <v>0</v>
      </c>
      <c r="AI53">
        <v>0</v>
      </c>
      <c r="AJ53">
        <v>0</v>
      </c>
      <c r="AK53">
        <v>51.144227999999998</v>
      </c>
      <c r="AL53">
        <v>2.2426599999999999</v>
      </c>
      <c r="AM53">
        <v>0</v>
      </c>
      <c r="AN53">
        <v>0.43124899999999999</v>
      </c>
      <c r="AO53">
        <v>7.3764599999999998</v>
      </c>
      <c r="AP53">
        <v>9.2712380000000003</v>
      </c>
      <c r="AQ53">
        <v>0</v>
      </c>
      <c r="AR53">
        <v>3.1960799999999998</v>
      </c>
      <c r="AS53">
        <v>5.1924720000000004</v>
      </c>
      <c r="AT53">
        <v>14.471912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64.922726999999995</v>
      </c>
      <c r="BA53">
        <f t="shared" si="1"/>
        <v>1442.7457109999998</v>
      </c>
      <c r="BD53">
        <v>6.25</v>
      </c>
      <c r="BE53">
        <v>1.85</v>
      </c>
      <c r="BF53">
        <v>2.13</v>
      </c>
      <c r="BG53">
        <v>1.73</v>
      </c>
      <c r="BH53">
        <v>3.04</v>
      </c>
      <c r="BI53">
        <v>0.95</v>
      </c>
      <c r="BJ53">
        <v>1.34</v>
      </c>
      <c r="BK53">
        <v>1.78</v>
      </c>
      <c r="BL53">
        <v>1.1100000000000001</v>
      </c>
      <c r="BM53">
        <v>0.12</v>
      </c>
      <c r="BN53">
        <v>2.2599999999999998</v>
      </c>
      <c r="BO53">
        <v>1.82</v>
      </c>
      <c r="BP53">
        <v>0.25</v>
      </c>
      <c r="BQ53">
        <v>1.91</v>
      </c>
      <c r="BR53">
        <v>2.1</v>
      </c>
      <c r="BS53">
        <v>1.56</v>
      </c>
      <c r="BT53">
        <v>2.7919710000000002</v>
      </c>
      <c r="BU53">
        <v>1.300942</v>
      </c>
      <c r="BV53">
        <v>2.3232379999999999</v>
      </c>
      <c r="BW53">
        <v>1.8594139999999999</v>
      </c>
      <c r="BX53">
        <v>1.875418</v>
      </c>
      <c r="BY53">
        <v>2.6018810000000001</v>
      </c>
      <c r="BZ53">
        <v>1.287064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5.1517249999999999</v>
      </c>
      <c r="CK53">
        <v>1.7849489999999999</v>
      </c>
      <c r="CL53">
        <v>1.2923450000000001</v>
      </c>
      <c r="CM53">
        <v>3.411794</v>
      </c>
      <c r="CN53">
        <v>0</v>
      </c>
      <c r="CO53">
        <v>2.0815049999999999</v>
      </c>
      <c r="CP53">
        <v>4.1268219999999998</v>
      </c>
      <c r="CQ53">
        <v>0</v>
      </c>
      <c r="CR53">
        <v>0.66358600000000001</v>
      </c>
      <c r="CS53">
        <v>2.1700729999999999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64.922726999999995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290.32391699999999</v>
      </c>
      <c r="L54">
        <v>2.0487920000000002</v>
      </c>
      <c r="M54">
        <v>91.086349999999996</v>
      </c>
      <c r="N54">
        <v>116.43328099999999</v>
      </c>
      <c r="O54">
        <v>61.025694999999999</v>
      </c>
      <c r="P54">
        <v>134.43540400000001</v>
      </c>
      <c r="Q54">
        <v>0</v>
      </c>
      <c r="R54">
        <v>10.395956</v>
      </c>
      <c r="S54">
        <v>13.19613</v>
      </c>
      <c r="T54">
        <v>0</v>
      </c>
      <c r="U54">
        <v>336.760875</v>
      </c>
      <c r="V54">
        <v>14.921987</v>
      </c>
      <c r="W54">
        <v>44.775112</v>
      </c>
      <c r="X54">
        <v>127.63176799999999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1.303715</v>
      </c>
      <c r="AE54">
        <v>0</v>
      </c>
      <c r="AF54">
        <v>0</v>
      </c>
      <c r="AG54">
        <v>40.157702999999998</v>
      </c>
      <c r="AH54">
        <v>0</v>
      </c>
      <c r="AI54">
        <v>0</v>
      </c>
      <c r="AJ54">
        <v>0</v>
      </c>
      <c r="AK54">
        <v>51.144227999999998</v>
      </c>
      <c r="AL54">
        <v>2.2426599999999999</v>
      </c>
      <c r="AM54">
        <v>0</v>
      </c>
      <c r="AN54">
        <v>0.43124899999999999</v>
      </c>
      <c r="AO54">
        <v>7.3764599999999998</v>
      </c>
      <c r="AP54">
        <v>9.2712380000000003</v>
      </c>
      <c r="AQ54">
        <v>0</v>
      </c>
      <c r="AR54">
        <v>3.1960799999999998</v>
      </c>
      <c r="AS54">
        <v>5.1924720000000004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64.892726999999994</v>
      </c>
      <c r="BA54">
        <f t="shared" si="1"/>
        <v>1442.7157109999998</v>
      </c>
      <c r="BD54">
        <v>6.25</v>
      </c>
      <c r="BE54">
        <v>1.85</v>
      </c>
      <c r="BF54">
        <v>2.13</v>
      </c>
      <c r="BG54">
        <v>1.73</v>
      </c>
      <c r="BH54">
        <v>3.04</v>
      </c>
      <c r="BI54">
        <v>0.95</v>
      </c>
      <c r="BJ54">
        <v>1.31</v>
      </c>
      <c r="BK54">
        <v>1.78</v>
      </c>
      <c r="BL54">
        <v>1.1100000000000001</v>
      </c>
      <c r="BM54">
        <v>0.12</v>
      </c>
      <c r="BN54">
        <v>2.2599999999999998</v>
      </c>
      <c r="BO54">
        <v>1.82</v>
      </c>
      <c r="BP54">
        <v>0.25</v>
      </c>
      <c r="BQ54">
        <v>1.91</v>
      </c>
      <c r="BR54">
        <v>2.1</v>
      </c>
      <c r="BS54">
        <v>1.56</v>
      </c>
      <c r="BT54">
        <v>2.7919710000000002</v>
      </c>
      <c r="BU54">
        <v>1.300942</v>
      </c>
      <c r="BV54">
        <v>2.3232379999999999</v>
      </c>
      <c r="BW54">
        <v>1.8594139999999999</v>
      </c>
      <c r="BX54">
        <v>1.875418</v>
      </c>
      <c r="BY54">
        <v>2.6018810000000001</v>
      </c>
      <c r="BZ54">
        <v>1.287064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5.1517249999999999</v>
      </c>
      <c r="CK54">
        <v>1.7849489999999999</v>
      </c>
      <c r="CL54">
        <v>1.2923450000000001</v>
      </c>
      <c r="CM54">
        <v>3.411794</v>
      </c>
      <c r="CN54">
        <v>0</v>
      </c>
      <c r="CO54">
        <v>2.0815049999999999</v>
      </c>
      <c r="CP54">
        <v>4.1268219999999998</v>
      </c>
      <c r="CQ54">
        <v>0</v>
      </c>
      <c r="CR54">
        <v>0.66358600000000001</v>
      </c>
      <c r="CS54">
        <v>2.1700729999999999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64.892726999999994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290.32391699999999</v>
      </c>
      <c r="L55">
        <v>2.0487920000000002</v>
      </c>
      <c r="M55">
        <v>91.086349999999996</v>
      </c>
      <c r="N55">
        <v>116.43328099999999</v>
      </c>
      <c r="O55">
        <v>61.025694999999999</v>
      </c>
      <c r="P55">
        <v>134.43540400000001</v>
      </c>
      <c r="Q55">
        <v>0</v>
      </c>
      <c r="R55">
        <v>11.121065</v>
      </c>
      <c r="S55">
        <v>13.728723</v>
      </c>
      <c r="T55">
        <v>0</v>
      </c>
      <c r="U55">
        <v>336.760875</v>
      </c>
      <c r="V55">
        <v>14.921987</v>
      </c>
      <c r="W55">
        <v>44.775112</v>
      </c>
      <c r="X55">
        <v>127.63176799999999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1.303715</v>
      </c>
      <c r="AE55">
        <v>0</v>
      </c>
      <c r="AF55">
        <v>0</v>
      </c>
      <c r="AG55">
        <v>40.157702999999998</v>
      </c>
      <c r="AH55">
        <v>0</v>
      </c>
      <c r="AI55">
        <v>0</v>
      </c>
      <c r="AJ55">
        <v>0</v>
      </c>
      <c r="AK55">
        <v>51.144227999999998</v>
      </c>
      <c r="AL55">
        <v>2.2426599999999999</v>
      </c>
      <c r="AM55">
        <v>0</v>
      </c>
      <c r="AN55">
        <v>0.43124899999999999</v>
      </c>
      <c r="AO55">
        <v>7.3764599999999998</v>
      </c>
      <c r="AP55">
        <v>9.2712380000000003</v>
      </c>
      <c r="AQ55">
        <v>0</v>
      </c>
      <c r="AR55">
        <v>5.3268000000000004</v>
      </c>
      <c r="AS55">
        <v>5.1924720000000004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64.842726999999982</v>
      </c>
      <c r="BA55">
        <f t="shared" si="1"/>
        <v>1446.0541329999999</v>
      </c>
      <c r="BD55">
        <v>6.25</v>
      </c>
      <c r="BE55">
        <v>1.85</v>
      </c>
      <c r="BF55">
        <v>2.13</v>
      </c>
      <c r="BG55">
        <v>1.73</v>
      </c>
      <c r="BH55">
        <v>3.04</v>
      </c>
      <c r="BI55">
        <v>0.95</v>
      </c>
      <c r="BJ55">
        <v>1.31</v>
      </c>
      <c r="BK55">
        <v>1.78</v>
      </c>
      <c r="BL55">
        <v>1.06</v>
      </c>
      <c r="BM55">
        <v>0.12</v>
      </c>
      <c r="BN55">
        <v>2.2599999999999998</v>
      </c>
      <c r="BO55">
        <v>1.82</v>
      </c>
      <c r="BP55">
        <v>0.25</v>
      </c>
      <c r="BQ55">
        <v>1.91</v>
      </c>
      <c r="BR55">
        <v>2.1</v>
      </c>
      <c r="BS55">
        <v>1.56</v>
      </c>
      <c r="BT55">
        <v>2.7919710000000002</v>
      </c>
      <c r="BU55">
        <v>1.300942</v>
      </c>
      <c r="BV55">
        <v>2.3232379999999999</v>
      </c>
      <c r="BW55">
        <v>1.8594139999999999</v>
      </c>
      <c r="BX55">
        <v>1.875418</v>
      </c>
      <c r="BY55">
        <v>2.6018810000000001</v>
      </c>
      <c r="BZ55">
        <v>1.287064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5.1517249999999999</v>
      </c>
      <c r="CK55">
        <v>1.7849489999999999</v>
      </c>
      <c r="CL55">
        <v>1.2923450000000001</v>
      </c>
      <c r="CM55">
        <v>3.411794</v>
      </c>
      <c r="CN55">
        <v>0</v>
      </c>
      <c r="CO55">
        <v>2.0815049999999999</v>
      </c>
      <c r="CP55">
        <v>4.1268219999999998</v>
      </c>
      <c r="CQ55">
        <v>0</v>
      </c>
      <c r="CR55">
        <v>0.66358600000000001</v>
      </c>
      <c r="CS55">
        <v>2.1700729999999999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64.842726999999982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290.32391699999999</v>
      </c>
      <c r="L56">
        <v>2.0487920000000002</v>
      </c>
      <c r="M56">
        <v>91.086349999999996</v>
      </c>
      <c r="N56">
        <v>116.43328099999999</v>
      </c>
      <c r="O56">
        <v>61.025694999999999</v>
      </c>
      <c r="P56">
        <v>134.43540400000001</v>
      </c>
      <c r="Q56">
        <v>0</v>
      </c>
      <c r="R56">
        <v>11.121065</v>
      </c>
      <c r="S56">
        <v>13.728723</v>
      </c>
      <c r="T56">
        <v>0</v>
      </c>
      <c r="U56">
        <v>336.760875</v>
      </c>
      <c r="V56">
        <v>14.921987</v>
      </c>
      <c r="W56">
        <v>44.775112</v>
      </c>
      <c r="X56">
        <v>127.63176799999999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1.303715</v>
      </c>
      <c r="AE56">
        <v>0</v>
      </c>
      <c r="AF56">
        <v>0</v>
      </c>
      <c r="AG56">
        <v>40.157702999999998</v>
      </c>
      <c r="AH56">
        <v>0</v>
      </c>
      <c r="AI56">
        <v>0</v>
      </c>
      <c r="AJ56">
        <v>0</v>
      </c>
      <c r="AK56">
        <v>51.144227999999998</v>
      </c>
      <c r="AL56">
        <v>2.2426599999999999</v>
      </c>
      <c r="AM56">
        <v>0</v>
      </c>
      <c r="AN56">
        <v>0.43124899999999999</v>
      </c>
      <c r="AO56">
        <v>7.3764599999999998</v>
      </c>
      <c r="AP56">
        <v>9.2712380000000003</v>
      </c>
      <c r="AQ56">
        <v>0</v>
      </c>
      <c r="AR56">
        <v>5.3268000000000004</v>
      </c>
      <c r="AS56">
        <v>5.1924720000000004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64.842726999999982</v>
      </c>
      <c r="BA56">
        <f t="shared" si="1"/>
        <v>1446.0541329999999</v>
      </c>
      <c r="BD56">
        <v>6.25</v>
      </c>
      <c r="BE56">
        <v>1.85</v>
      </c>
      <c r="BF56">
        <v>2.13</v>
      </c>
      <c r="BG56">
        <v>1.73</v>
      </c>
      <c r="BH56">
        <v>3.04</v>
      </c>
      <c r="BI56">
        <v>0.95</v>
      </c>
      <c r="BJ56">
        <v>1.31</v>
      </c>
      <c r="BK56">
        <v>1.78</v>
      </c>
      <c r="BL56">
        <v>1.06</v>
      </c>
      <c r="BM56">
        <v>0.12</v>
      </c>
      <c r="BN56">
        <v>2.2599999999999998</v>
      </c>
      <c r="BO56">
        <v>1.82</v>
      </c>
      <c r="BP56">
        <v>0.25</v>
      </c>
      <c r="BQ56">
        <v>1.91</v>
      </c>
      <c r="BR56">
        <v>2.1</v>
      </c>
      <c r="BS56">
        <v>1.56</v>
      </c>
      <c r="BT56">
        <v>2.7919710000000002</v>
      </c>
      <c r="BU56">
        <v>1.300942</v>
      </c>
      <c r="BV56">
        <v>2.3232379999999999</v>
      </c>
      <c r="BW56">
        <v>1.8594139999999999</v>
      </c>
      <c r="BX56">
        <v>1.875418</v>
      </c>
      <c r="BY56">
        <v>2.6018810000000001</v>
      </c>
      <c r="BZ56">
        <v>1.287064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5.1517249999999999</v>
      </c>
      <c r="CK56">
        <v>1.7849489999999999</v>
      </c>
      <c r="CL56">
        <v>1.2923450000000001</v>
      </c>
      <c r="CM56">
        <v>3.411794</v>
      </c>
      <c r="CN56">
        <v>0</v>
      </c>
      <c r="CO56">
        <v>2.0815049999999999</v>
      </c>
      <c r="CP56">
        <v>4.1268219999999998</v>
      </c>
      <c r="CQ56">
        <v>0</v>
      </c>
      <c r="CR56">
        <v>0.66358600000000001</v>
      </c>
      <c r="CS56">
        <v>2.1700729999999999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64.842726999999982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290.32391699999999</v>
      </c>
      <c r="L57">
        <v>2.0487920000000002</v>
      </c>
      <c r="M57">
        <v>91.086349999999996</v>
      </c>
      <c r="N57">
        <v>116.43328099999999</v>
      </c>
      <c r="O57">
        <v>61.025694999999999</v>
      </c>
      <c r="P57">
        <v>134.43540400000001</v>
      </c>
      <c r="Q57">
        <v>0</v>
      </c>
      <c r="R57">
        <v>11.121065</v>
      </c>
      <c r="S57">
        <v>13.728723</v>
      </c>
      <c r="T57">
        <v>0</v>
      </c>
      <c r="U57">
        <v>336.760875</v>
      </c>
      <c r="V57">
        <v>14.921987</v>
      </c>
      <c r="W57">
        <v>44.775112</v>
      </c>
      <c r="X57">
        <v>127.63176799999999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1.303715</v>
      </c>
      <c r="AE57">
        <v>15.20454</v>
      </c>
      <c r="AF57">
        <v>0</v>
      </c>
      <c r="AG57">
        <v>40.157702999999998</v>
      </c>
      <c r="AH57">
        <v>18.6631</v>
      </c>
      <c r="AI57">
        <v>0</v>
      </c>
      <c r="AJ57">
        <v>0</v>
      </c>
      <c r="AK57">
        <v>51.144227999999998</v>
      </c>
      <c r="AL57">
        <v>2.2426599999999999</v>
      </c>
      <c r="AM57">
        <v>0</v>
      </c>
      <c r="AN57">
        <v>0.43124899999999999</v>
      </c>
      <c r="AO57">
        <v>7.3764599999999998</v>
      </c>
      <c r="AP57">
        <v>9.2712380000000003</v>
      </c>
      <c r="AQ57">
        <v>0</v>
      </c>
      <c r="AR57">
        <v>5.3268000000000004</v>
      </c>
      <c r="AS57">
        <v>5.1924720000000004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64.963568999999993</v>
      </c>
      <c r="BA57">
        <f t="shared" si="1"/>
        <v>1480.0426149999998</v>
      </c>
      <c r="BD57">
        <v>6.25</v>
      </c>
      <c r="BE57">
        <v>1.85</v>
      </c>
      <c r="BF57">
        <v>2.13</v>
      </c>
      <c r="BG57">
        <v>1.73</v>
      </c>
      <c r="BH57">
        <v>3.04</v>
      </c>
      <c r="BI57">
        <v>0.95</v>
      </c>
      <c r="BJ57">
        <v>1.38</v>
      </c>
      <c r="BK57">
        <v>1.78</v>
      </c>
      <c r="BL57">
        <v>1.01</v>
      </c>
      <c r="BM57">
        <v>0.12</v>
      </c>
      <c r="BN57">
        <v>2.2599999999999998</v>
      </c>
      <c r="BO57">
        <v>1.82</v>
      </c>
      <c r="BP57">
        <v>0.25</v>
      </c>
      <c r="BQ57">
        <v>1.91</v>
      </c>
      <c r="BR57">
        <v>2.1</v>
      </c>
      <c r="BS57">
        <v>1.56</v>
      </c>
      <c r="BT57">
        <v>2.7919710000000002</v>
      </c>
      <c r="BU57">
        <v>1.300942</v>
      </c>
      <c r="BV57">
        <v>2.3232379999999999</v>
      </c>
      <c r="BW57">
        <v>1.8594139999999999</v>
      </c>
      <c r="BX57">
        <v>1.875418</v>
      </c>
      <c r="BY57">
        <v>2.6018810000000001</v>
      </c>
      <c r="BZ57">
        <v>1.287064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5.1517249999999999</v>
      </c>
      <c r="CK57">
        <v>1.7849489999999999</v>
      </c>
      <c r="CL57">
        <v>1.2923450000000001</v>
      </c>
      <c r="CM57">
        <v>3.411794</v>
      </c>
      <c r="CN57">
        <v>0</v>
      </c>
      <c r="CO57">
        <v>2.0815049999999999</v>
      </c>
      <c r="CP57">
        <v>4.1268219999999998</v>
      </c>
      <c r="CQ57">
        <v>0</v>
      </c>
      <c r="CR57">
        <v>0.66358600000000001</v>
      </c>
      <c r="CS57">
        <v>2.1700729999999999</v>
      </c>
      <c r="CT57">
        <v>0</v>
      </c>
      <c r="CU57">
        <v>0</v>
      </c>
      <c r="CV57">
        <v>0.100842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64.963568999999993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290.32391699999999</v>
      </c>
      <c r="L58">
        <v>2.0487920000000002</v>
      </c>
      <c r="M58">
        <v>91.086349999999996</v>
      </c>
      <c r="N58">
        <v>116.43328099999999</v>
      </c>
      <c r="O58">
        <v>61.025694999999999</v>
      </c>
      <c r="P58">
        <v>134.43540400000001</v>
      </c>
      <c r="Q58">
        <v>0</v>
      </c>
      <c r="R58">
        <v>11.121065</v>
      </c>
      <c r="S58">
        <v>13.728723</v>
      </c>
      <c r="T58">
        <v>0</v>
      </c>
      <c r="U58">
        <v>336.760875</v>
      </c>
      <c r="V58">
        <v>14.921987</v>
      </c>
      <c r="W58">
        <v>44.775112</v>
      </c>
      <c r="X58">
        <v>127.63176799999999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1.303715</v>
      </c>
      <c r="AE58">
        <v>15.20454</v>
      </c>
      <c r="AF58">
        <v>0</v>
      </c>
      <c r="AG58">
        <v>40.157702999999998</v>
      </c>
      <c r="AH58">
        <v>18.6631</v>
      </c>
      <c r="AI58">
        <v>0</v>
      </c>
      <c r="AJ58">
        <v>0</v>
      </c>
      <c r="AK58">
        <v>51.144227999999998</v>
      </c>
      <c r="AL58">
        <v>2.2426599999999999</v>
      </c>
      <c r="AM58">
        <v>0</v>
      </c>
      <c r="AN58">
        <v>0.43124899999999999</v>
      </c>
      <c r="AO58">
        <v>7.3764599999999998</v>
      </c>
      <c r="AP58">
        <v>9.2712380000000003</v>
      </c>
      <c r="AQ58">
        <v>0</v>
      </c>
      <c r="AR58">
        <v>5.3268000000000004</v>
      </c>
      <c r="AS58">
        <v>5.1924720000000004</v>
      </c>
      <c r="AT58">
        <v>14.471912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65.063568999999987</v>
      </c>
      <c r="BA58">
        <f t="shared" si="1"/>
        <v>1480.1426149999998</v>
      </c>
      <c r="BD58">
        <v>6.25</v>
      </c>
      <c r="BE58">
        <v>1.85</v>
      </c>
      <c r="BF58">
        <v>2.13</v>
      </c>
      <c r="BG58">
        <v>1.73</v>
      </c>
      <c r="BH58">
        <v>3.04</v>
      </c>
      <c r="BI58">
        <v>0.95</v>
      </c>
      <c r="BJ58">
        <v>1.38</v>
      </c>
      <c r="BK58">
        <v>1.78</v>
      </c>
      <c r="BL58">
        <v>1.1100000000000001</v>
      </c>
      <c r="BM58">
        <v>0.12</v>
      </c>
      <c r="BN58">
        <v>2.2599999999999998</v>
      </c>
      <c r="BO58">
        <v>1.82</v>
      </c>
      <c r="BP58">
        <v>0.25</v>
      </c>
      <c r="BQ58">
        <v>1.91</v>
      </c>
      <c r="BR58">
        <v>2.1</v>
      </c>
      <c r="BS58">
        <v>1.56</v>
      </c>
      <c r="BT58">
        <v>2.7919710000000002</v>
      </c>
      <c r="BU58">
        <v>1.300942</v>
      </c>
      <c r="BV58">
        <v>2.3232379999999999</v>
      </c>
      <c r="BW58">
        <v>1.8594139999999999</v>
      </c>
      <c r="BX58">
        <v>1.875418</v>
      </c>
      <c r="BY58">
        <v>2.6018810000000001</v>
      </c>
      <c r="BZ58">
        <v>1.287064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5.1517249999999999</v>
      </c>
      <c r="CK58">
        <v>1.7849489999999999</v>
      </c>
      <c r="CL58">
        <v>1.2923450000000001</v>
      </c>
      <c r="CM58">
        <v>3.411794</v>
      </c>
      <c r="CN58">
        <v>0</v>
      </c>
      <c r="CO58">
        <v>2.0815049999999999</v>
      </c>
      <c r="CP58">
        <v>4.1268219999999998</v>
      </c>
      <c r="CQ58">
        <v>0</v>
      </c>
      <c r="CR58">
        <v>0.66358600000000001</v>
      </c>
      <c r="CS58">
        <v>2.1700729999999999</v>
      </c>
      <c r="CT58">
        <v>0</v>
      </c>
      <c r="CU58">
        <v>0</v>
      </c>
      <c r="CV58">
        <v>0.100842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65.063568999999987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290.32391699999999</v>
      </c>
      <c r="L59">
        <v>2.0487920000000002</v>
      </c>
      <c r="M59">
        <v>91.086349999999996</v>
      </c>
      <c r="N59">
        <v>116.43328099999999</v>
      </c>
      <c r="O59">
        <v>61.025694999999999</v>
      </c>
      <c r="P59">
        <v>134.43540400000001</v>
      </c>
      <c r="Q59">
        <v>0</v>
      </c>
      <c r="R59">
        <v>11.121065</v>
      </c>
      <c r="S59">
        <v>13.728723</v>
      </c>
      <c r="T59">
        <v>0</v>
      </c>
      <c r="U59">
        <v>336.760875</v>
      </c>
      <c r="V59">
        <v>14.921987</v>
      </c>
      <c r="W59">
        <v>44.775112</v>
      </c>
      <c r="X59">
        <v>127.63176799999999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8.9956340000000008</v>
      </c>
      <c r="AE59">
        <v>15.20454</v>
      </c>
      <c r="AF59">
        <v>0</v>
      </c>
      <c r="AG59">
        <v>40.157702999999998</v>
      </c>
      <c r="AH59">
        <v>18.6631</v>
      </c>
      <c r="AI59">
        <v>0</v>
      </c>
      <c r="AJ59">
        <v>0</v>
      </c>
      <c r="AK59">
        <v>51.144227999999998</v>
      </c>
      <c r="AL59">
        <v>2.2426599999999999</v>
      </c>
      <c r="AM59">
        <v>0</v>
      </c>
      <c r="AN59">
        <v>0.43124899999999999</v>
      </c>
      <c r="AO59">
        <v>7.3764599999999998</v>
      </c>
      <c r="AP59">
        <v>9.2712380000000003</v>
      </c>
      <c r="AQ59">
        <v>0</v>
      </c>
      <c r="AR59">
        <v>5.3268000000000004</v>
      </c>
      <c r="AS59">
        <v>5.1924720000000004</v>
      </c>
      <c r="AT59">
        <v>14.471912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65.043568999999991</v>
      </c>
      <c r="BA59">
        <f t="shared" si="1"/>
        <v>1487.8145339999996</v>
      </c>
      <c r="BD59">
        <v>6.25</v>
      </c>
      <c r="BE59">
        <v>1.85</v>
      </c>
      <c r="BF59">
        <v>2.13</v>
      </c>
      <c r="BG59">
        <v>1.73</v>
      </c>
      <c r="BH59">
        <v>3.04</v>
      </c>
      <c r="BI59">
        <v>0.93</v>
      </c>
      <c r="BJ59">
        <v>1.38</v>
      </c>
      <c r="BK59">
        <v>1.78</v>
      </c>
      <c r="BL59">
        <v>1.1100000000000001</v>
      </c>
      <c r="BM59">
        <v>0.12</v>
      </c>
      <c r="BN59">
        <v>2.2599999999999998</v>
      </c>
      <c r="BO59">
        <v>1.82</v>
      </c>
      <c r="BP59">
        <v>0.25</v>
      </c>
      <c r="BQ59">
        <v>1.91</v>
      </c>
      <c r="BR59">
        <v>2.1</v>
      </c>
      <c r="BS59">
        <v>1.56</v>
      </c>
      <c r="BT59">
        <v>2.7919710000000002</v>
      </c>
      <c r="BU59">
        <v>1.300942</v>
      </c>
      <c r="BV59">
        <v>2.3232379999999999</v>
      </c>
      <c r="BW59">
        <v>1.8594139999999999</v>
      </c>
      <c r="BX59">
        <v>1.875418</v>
      </c>
      <c r="BY59">
        <v>2.6018810000000001</v>
      </c>
      <c r="BZ59">
        <v>1.287064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5.1517249999999999</v>
      </c>
      <c r="CK59">
        <v>1.7849489999999999</v>
      </c>
      <c r="CL59">
        <v>1.2923450000000001</v>
      </c>
      <c r="CM59">
        <v>3.411794</v>
      </c>
      <c r="CN59">
        <v>0</v>
      </c>
      <c r="CO59">
        <v>2.0815049999999999</v>
      </c>
      <c r="CP59">
        <v>4.1268219999999998</v>
      </c>
      <c r="CQ59">
        <v>0</v>
      </c>
      <c r="CR59">
        <v>0.66358600000000001</v>
      </c>
      <c r="CS59">
        <v>2.1700729999999999</v>
      </c>
      <c r="CT59">
        <v>0</v>
      </c>
      <c r="CU59">
        <v>0</v>
      </c>
      <c r="CV59">
        <v>0.100842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65.043568999999991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290.32391699999999</v>
      </c>
      <c r="L60">
        <v>2.0487920000000002</v>
      </c>
      <c r="M60">
        <v>91.086349999999996</v>
      </c>
      <c r="N60">
        <v>116.43328099999999</v>
      </c>
      <c r="O60">
        <v>61.025694999999999</v>
      </c>
      <c r="P60">
        <v>134.43540400000001</v>
      </c>
      <c r="Q60">
        <v>0</v>
      </c>
      <c r="R60">
        <v>11.121065</v>
      </c>
      <c r="S60">
        <v>13.728723</v>
      </c>
      <c r="T60">
        <v>0</v>
      </c>
      <c r="U60">
        <v>336.760875</v>
      </c>
      <c r="V60">
        <v>14.921987</v>
      </c>
      <c r="W60">
        <v>44.775112</v>
      </c>
      <c r="X60">
        <v>127.63176799999999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8.9956340000000008</v>
      </c>
      <c r="AE60">
        <v>15.20454</v>
      </c>
      <c r="AF60">
        <v>0</v>
      </c>
      <c r="AG60">
        <v>40.157702999999998</v>
      </c>
      <c r="AH60">
        <v>18.6631</v>
      </c>
      <c r="AI60">
        <v>0</v>
      </c>
      <c r="AJ60">
        <v>0</v>
      </c>
      <c r="AK60">
        <v>51.144227999999998</v>
      </c>
      <c r="AL60">
        <v>2.2426599999999999</v>
      </c>
      <c r="AM60">
        <v>0</v>
      </c>
      <c r="AN60">
        <v>0.43124899999999999</v>
      </c>
      <c r="AO60">
        <v>7.3764599999999998</v>
      </c>
      <c r="AP60">
        <v>9.2712380000000003</v>
      </c>
      <c r="AQ60">
        <v>0</v>
      </c>
      <c r="AR60">
        <v>5.3268000000000004</v>
      </c>
      <c r="AS60">
        <v>5.1924720000000004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64.943568999999997</v>
      </c>
      <c r="BA60">
        <f t="shared" si="1"/>
        <v>1487.7145339999997</v>
      </c>
      <c r="BD60">
        <v>6.25</v>
      </c>
      <c r="BE60">
        <v>1.85</v>
      </c>
      <c r="BF60">
        <v>2.13</v>
      </c>
      <c r="BG60">
        <v>1.73</v>
      </c>
      <c r="BH60">
        <v>3.04</v>
      </c>
      <c r="BI60">
        <v>0.93</v>
      </c>
      <c r="BJ60">
        <v>1.38</v>
      </c>
      <c r="BK60">
        <v>1.78</v>
      </c>
      <c r="BL60">
        <v>1.01</v>
      </c>
      <c r="BM60">
        <v>0.12</v>
      </c>
      <c r="BN60">
        <v>2.2599999999999998</v>
      </c>
      <c r="BO60">
        <v>1.82</v>
      </c>
      <c r="BP60">
        <v>0.25</v>
      </c>
      <c r="BQ60">
        <v>1.91</v>
      </c>
      <c r="BR60">
        <v>2.1</v>
      </c>
      <c r="BS60">
        <v>1.56</v>
      </c>
      <c r="BT60">
        <v>2.7919710000000002</v>
      </c>
      <c r="BU60">
        <v>1.300942</v>
      </c>
      <c r="BV60">
        <v>2.3232379999999999</v>
      </c>
      <c r="BW60">
        <v>1.8594139999999999</v>
      </c>
      <c r="BX60">
        <v>1.875418</v>
      </c>
      <c r="BY60">
        <v>2.6018810000000001</v>
      </c>
      <c r="BZ60">
        <v>1.287064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5.1517249999999999</v>
      </c>
      <c r="CK60">
        <v>1.7849489999999999</v>
      </c>
      <c r="CL60">
        <v>1.2923450000000001</v>
      </c>
      <c r="CM60">
        <v>3.411794</v>
      </c>
      <c r="CN60">
        <v>0</v>
      </c>
      <c r="CO60">
        <v>2.0815049999999999</v>
      </c>
      <c r="CP60">
        <v>4.1268219999999998</v>
      </c>
      <c r="CQ60">
        <v>0</v>
      </c>
      <c r="CR60">
        <v>0.66358600000000001</v>
      </c>
      <c r="CS60">
        <v>2.1700729999999999</v>
      </c>
      <c r="CT60">
        <v>0</v>
      </c>
      <c r="CU60">
        <v>0</v>
      </c>
      <c r="CV60">
        <v>0.100842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64.943568999999997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290.32391699999999</v>
      </c>
      <c r="L61">
        <v>2.0487920000000002</v>
      </c>
      <c r="M61">
        <v>91.086349999999996</v>
      </c>
      <c r="N61">
        <v>116.43328099999999</v>
      </c>
      <c r="O61">
        <v>61.025694999999999</v>
      </c>
      <c r="P61">
        <v>134.43540400000001</v>
      </c>
      <c r="Q61">
        <v>0</v>
      </c>
      <c r="R61">
        <v>10.218185</v>
      </c>
      <c r="S61">
        <v>12.305807</v>
      </c>
      <c r="T61">
        <v>0</v>
      </c>
      <c r="U61">
        <v>336.760875</v>
      </c>
      <c r="V61">
        <v>14.921987</v>
      </c>
      <c r="W61">
        <v>44.775112</v>
      </c>
      <c r="X61">
        <v>121.841768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17.991267000000001</v>
      </c>
      <c r="AE61">
        <v>15.20454</v>
      </c>
      <c r="AF61">
        <v>0</v>
      </c>
      <c r="AG61">
        <v>40.157702999999998</v>
      </c>
      <c r="AH61">
        <v>18.6631</v>
      </c>
      <c r="AI61">
        <v>0</v>
      </c>
      <c r="AJ61">
        <v>0</v>
      </c>
      <c r="AK61">
        <v>51.144227999999998</v>
      </c>
      <c r="AL61">
        <v>2.2426599999999999</v>
      </c>
      <c r="AM61">
        <v>0</v>
      </c>
      <c r="AN61">
        <v>0.43124899999999999</v>
      </c>
      <c r="AO61">
        <v>7.3764599999999998</v>
      </c>
      <c r="AP61">
        <v>9.2712380000000003</v>
      </c>
      <c r="AQ61">
        <v>0</v>
      </c>
      <c r="AR61">
        <v>5.3268000000000004</v>
      </c>
      <c r="AS61">
        <v>5.1924720000000004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65.041736</v>
      </c>
      <c r="BA61">
        <f t="shared" si="1"/>
        <v>1488.6925379999996</v>
      </c>
      <c r="BD61">
        <v>6.25</v>
      </c>
      <c r="BE61">
        <v>1.85</v>
      </c>
      <c r="BF61">
        <v>2.13</v>
      </c>
      <c r="BG61">
        <v>1.73</v>
      </c>
      <c r="BH61">
        <v>3.04</v>
      </c>
      <c r="BI61">
        <v>0.93</v>
      </c>
      <c r="BJ61">
        <v>1.27</v>
      </c>
      <c r="BK61">
        <v>1.78</v>
      </c>
      <c r="BL61">
        <v>1.03</v>
      </c>
      <c r="BM61">
        <v>0.12</v>
      </c>
      <c r="BN61">
        <v>2.2599999999999998</v>
      </c>
      <c r="BO61">
        <v>1.82</v>
      </c>
      <c r="BP61">
        <v>0.25</v>
      </c>
      <c r="BQ61">
        <v>1.91</v>
      </c>
      <c r="BR61">
        <v>2.1</v>
      </c>
      <c r="BS61">
        <v>1.56</v>
      </c>
      <c r="BT61">
        <v>2.7919710000000002</v>
      </c>
      <c r="BU61">
        <v>1.300942</v>
      </c>
      <c r="BV61">
        <v>2.3232379999999999</v>
      </c>
      <c r="BW61">
        <v>1.8594139999999999</v>
      </c>
      <c r="BX61">
        <v>1.875418</v>
      </c>
      <c r="BY61">
        <v>2.6018810000000001</v>
      </c>
      <c r="BZ61">
        <v>1.287064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5.1517249999999999</v>
      </c>
      <c r="CK61">
        <v>1.7849489999999999</v>
      </c>
      <c r="CL61">
        <v>1.4805120000000001</v>
      </c>
      <c r="CM61">
        <v>3.411794</v>
      </c>
      <c r="CN61">
        <v>0</v>
      </c>
      <c r="CO61">
        <v>2.0815049999999999</v>
      </c>
      <c r="CP61">
        <v>4.1268219999999998</v>
      </c>
      <c r="CQ61">
        <v>0</v>
      </c>
      <c r="CR61">
        <v>0.66358600000000001</v>
      </c>
      <c r="CS61">
        <v>2.1700729999999999</v>
      </c>
      <c r="CT61">
        <v>0</v>
      </c>
      <c r="CU61">
        <v>0</v>
      </c>
      <c r="CV61">
        <v>0.100842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65.041736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290.32391699999999</v>
      </c>
      <c r="L62">
        <v>2.0487920000000002</v>
      </c>
      <c r="M62">
        <v>91.086349999999996</v>
      </c>
      <c r="N62">
        <v>116.43328099999999</v>
      </c>
      <c r="O62">
        <v>61.025694999999999</v>
      </c>
      <c r="P62">
        <v>134.43540400000001</v>
      </c>
      <c r="Q62">
        <v>0</v>
      </c>
      <c r="R62">
        <v>10.218185</v>
      </c>
      <c r="S62">
        <v>12.305807</v>
      </c>
      <c r="T62">
        <v>0</v>
      </c>
      <c r="U62">
        <v>336.760875</v>
      </c>
      <c r="V62">
        <v>14.921987</v>
      </c>
      <c r="W62">
        <v>44.775112</v>
      </c>
      <c r="X62">
        <v>121.841768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17.991267000000001</v>
      </c>
      <c r="AE62">
        <v>15.20454</v>
      </c>
      <c r="AF62">
        <v>0</v>
      </c>
      <c r="AG62">
        <v>40.157702999999998</v>
      </c>
      <c r="AH62">
        <v>20.529409999999999</v>
      </c>
      <c r="AI62">
        <v>0</v>
      </c>
      <c r="AJ62">
        <v>0</v>
      </c>
      <c r="AK62">
        <v>51.144227999999998</v>
      </c>
      <c r="AL62">
        <v>2.2426599999999999</v>
      </c>
      <c r="AM62">
        <v>0</v>
      </c>
      <c r="AN62">
        <v>0.43124899999999999</v>
      </c>
      <c r="AO62">
        <v>7.3764599999999998</v>
      </c>
      <c r="AP62">
        <v>9.2712380000000003</v>
      </c>
      <c r="AQ62">
        <v>0</v>
      </c>
      <c r="AR62">
        <v>5.3268000000000004</v>
      </c>
      <c r="AS62">
        <v>5.1924720000000004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65.032738000000009</v>
      </c>
      <c r="BA62">
        <f t="shared" si="1"/>
        <v>1490.5498500000001</v>
      </c>
      <c r="BD62">
        <v>6.25</v>
      </c>
      <c r="BE62">
        <v>1.85</v>
      </c>
      <c r="BF62">
        <v>2.13</v>
      </c>
      <c r="BG62">
        <v>1.73</v>
      </c>
      <c r="BH62">
        <v>3.04</v>
      </c>
      <c r="BI62">
        <v>0.93</v>
      </c>
      <c r="BJ62">
        <v>1.25</v>
      </c>
      <c r="BK62">
        <v>1.78</v>
      </c>
      <c r="BL62">
        <v>1.03</v>
      </c>
      <c r="BM62">
        <v>0.12</v>
      </c>
      <c r="BN62">
        <v>2.2599999999999998</v>
      </c>
      <c r="BO62">
        <v>1.82</v>
      </c>
      <c r="BP62">
        <v>0.25</v>
      </c>
      <c r="BQ62">
        <v>1.91</v>
      </c>
      <c r="BR62">
        <v>2.1</v>
      </c>
      <c r="BS62">
        <v>1.56</v>
      </c>
      <c r="BT62">
        <v>2.7919710000000002</v>
      </c>
      <c r="BU62">
        <v>1.300942</v>
      </c>
      <c r="BV62">
        <v>2.3232379999999999</v>
      </c>
      <c r="BW62">
        <v>1.8594139999999999</v>
      </c>
      <c r="BX62">
        <v>1.875418</v>
      </c>
      <c r="BY62">
        <v>2.6018810000000001</v>
      </c>
      <c r="BZ62">
        <v>1.287064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5.1517249999999999</v>
      </c>
      <c r="CK62">
        <v>1.7849489999999999</v>
      </c>
      <c r="CL62">
        <v>1.4805120000000001</v>
      </c>
      <c r="CM62">
        <v>3.411794</v>
      </c>
      <c r="CN62">
        <v>0</v>
      </c>
      <c r="CO62">
        <v>2.0815049999999999</v>
      </c>
      <c r="CP62">
        <v>4.1268219999999998</v>
      </c>
      <c r="CQ62">
        <v>0</v>
      </c>
      <c r="CR62">
        <v>0.66358600000000001</v>
      </c>
      <c r="CS62">
        <v>2.1700729999999999</v>
      </c>
      <c r="CT62">
        <v>0</v>
      </c>
      <c r="CU62">
        <v>0</v>
      </c>
      <c r="CV62">
        <v>0.111844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65.032738000000009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290.32391699999999</v>
      </c>
      <c r="L63">
        <v>2.0487920000000002</v>
      </c>
      <c r="M63">
        <v>91.086349999999996</v>
      </c>
      <c r="N63">
        <v>116.43328099999999</v>
      </c>
      <c r="O63">
        <v>61.025694999999999</v>
      </c>
      <c r="P63">
        <v>134.43540400000001</v>
      </c>
      <c r="Q63">
        <v>0</v>
      </c>
      <c r="R63">
        <v>10.218185</v>
      </c>
      <c r="S63">
        <v>12.305807</v>
      </c>
      <c r="T63">
        <v>0</v>
      </c>
      <c r="U63">
        <v>336.760875</v>
      </c>
      <c r="V63">
        <v>14.921987</v>
      </c>
      <c r="W63">
        <v>44.775112</v>
      </c>
      <c r="X63">
        <v>121.841768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17.991267000000001</v>
      </c>
      <c r="AE63">
        <v>15.20454</v>
      </c>
      <c r="AF63">
        <v>8.7457949999999993</v>
      </c>
      <c r="AG63">
        <v>40.157702999999998</v>
      </c>
      <c r="AH63">
        <v>42.831814000000001</v>
      </c>
      <c r="AI63">
        <v>0</v>
      </c>
      <c r="AJ63">
        <v>0</v>
      </c>
      <c r="AK63">
        <v>51.144227999999998</v>
      </c>
      <c r="AL63">
        <v>2.2426599999999999</v>
      </c>
      <c r="AM63">
        <v>0</v>
      </c>
      <c r="AN63">
        <v>0.43124899999999999</v>
      </c>
      <c r="AO63">
        <v>7.3764599999999998</v>
      </c>
      <c r="AP63">
        <v>9.2712380000000003</v>
      </c>
      <c r="AQ63">
        <v>0</v>
      </c>
      <c r="AR63">
        <v>5.3268000000000004</v>
      </c>
      <c r="AS63">
        <v>5.1924720000000004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65.289765000000003</v>
      </c>
      <c r="BA63">
        <f t="shared" si="1"/>
        <v>1521.8550759999998</v>
      </c>
      <c r="BD63">
        <v>6.25</v>
      </c>
      <c r="BE63">
        <v>1.85</v>
      </c>
      <c r="BF63">
        <v>2.13</v>
      </c>
      <c r="BG63">
        <v>1.73</v>
      </c>
      <c r="BH63">
        <v>3.04</v>
      </c>
      <c r="BI63">
        <v>0.93</v>
      </c>
      <c r="BJ63">
        <v>1.25</v>
      </c>
      <c r="BK63">
        <v>1.78</v>
      </c>
      <c r="BL63">
        <v>1.03</v>
      </c>
      <c r="BM63">
        <v>0.12</v>
      </c>
      <c r="BN63">
        <v>2.2599999999999998</v>
      </c>
      <c r="BO63">
        <v>1.82</v>
      </c>
      <c r="BP63">
        <v>0.25</v>
      </c>
      <c r="BQ63">
        <v>1.91</v>
      </c>
      <c r="BR63">
        <v>2.1</v>
      </c>
      <c r="BS63">
        <v>1.56</v>
      </c>
      <c r="BT63">
        <v>2.7919710000000002</v>
      </c>
      <c r="BU63">
        <v>1.300942</v>
      </c>
      <c r="BV63">
        <v>2.3232379999999999</v>
      </c>
      <c r="BW63">
        <v>1.8594139999999999</v>
      </c>
      <c r="BX63">
        <v>1.875418</v>
      </c>
      <c r="BY63">
        <v>2.6018810000000001</v>
      </c>
      <c r="BZ63">
        <v>1.287064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5.1517249999999999</v>
      </c>
      <c r="CK63">
        <v>1.7849489999999999</v>
      </c>
      <c r="CL63">
        <v>1.6183620000000001</v>
      </c>
      <c r="CM63">
        <v>3.411794</v>
      </c>
      <c r="CN63">
        <v>0</v>
      </c>
      <c r="CO63">
        <v>2.0815049999999999</v>
      </c>
      <c r="CP63">
        <v>4.1268219999999998</v>
      </c>
      <c r="CQ63">
        <v>0</v>
      </c>
      <c r="CR63">
        <v>0.66358600000000001</v>
      </c>
      <c r="CS63">
        <v>2.1700729999999999</v>
      </c>
      <c r="CT63">
        <v>0</v>
      </c>
      <c r="CU63">
        <v>0</v>
      </c>
      <c r="CV63">
        <v>0.231021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65.289765000000003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290.32391699999999</v>
      </c>
      <c r="L64">
        <v>2.0487920000000002</v>
      </c>
      <c r="M64">
        <v>91.086349999999996</v>
      </c>
      <c r="N64">
        <v>116.43328099999999</v>
      </c>
      <c r="O64">
        <v>61.025694999999999</v>
      </c>
      <c r="P64">
        <v>134.43540400000001</v>
      </c>
      <c r="Q64">
        <v>0</v>
      </c>
      <c r="R64">
        <v>10.218185</v>
      </c>
      <c r="S64">
        <v>12.305807</v>
      </c>
      <c r="T64">
        <v>0</v>
      </c>
      <c r="U64">
        <v>336.760875</v>
      </c>
      <c r="V64">
        <v>14.921987</v>
      </c>
      <c r="W64">
        <v>44.775112</v>
      </c>
      <c r="X64">
        <v>121.841768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17.991267000000001</v>
      </c>
      <c r="AE64">
        <v>15.20454</v>
      </c>
      <c r="AF64">
        <v>8.7457949999999993</v>
      </c>
      <c r="AG64">
        <v>40.157702999999998</v>
      </c>
      <c r="AH64">
        <v>46.097856999999998</v>
      </c>
      <c r="AI64">
        <v>0</v>
      </c>
      <c r="AJ64">
        <v>0</v>
      </c>
      <c r="AK64">
        <v>51.144227999999998</v>
      </c>
      <c r="AL64">
        <v>2.2426599999999999</v>
      </c>
      <c r="AM64">
        <v>0</v>
      </c>
      <c r="AN64">
        <v>0.43124899999999999</v>
      </c>
      <c r="AO64">
        <v>7.3764599999999998</v>
      </c>
      <c r="AP64">
        <v>9.2712380000000003</v>
      </c>
      <c r="AQ64">
        <v>0</v>
      </c>
      <c r="AR64">
        <v>5.3268000000000004</v>
      </c>
      <c r="AS64">
        <v>5.1924720000000004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65.30810000000001</v>
      </c>
      <c r="BA64">
        <f t="shared" si="1"/>
        <v>1525.1394539999999</v>
      </c>
      <c r="BD64">
        <v>6.25</v>
      </c>
      <c r="BE64">
        <v>1.85</v>
      </c>
      <c r="BF64">
        <v>2.13</v>
      </c>
      <c r="BG64">
        <v>1.73</v>
      </c>
      <c r="BH64">
        <v>3.04</v>
      </c>
      <c r="BI64">
        <v>0.93</v>
      </c>
      <c r="BJ64">
        <v>1.25</v>
      </c>
      <c r="BK64">
        <v>1.78</v>
      </c>
      <c r="BL64">
        <v>1.03</v>
      </c>
      <c r="BM64">
        <v>0.12</v>
      </c>
      <c r="BN64">
        <v>2.2599999999999998</v>
      </c>
      <c r="BO64">
        <v>1.82</v>
      </c>
      <c r="BP64">
        <v>0.25</v>
      </c>
      <c r="BQ64">
        <v>1.91</v>
      </c>
      <c r="BR64">
        <v>2.1</v>
      </c>
      <c r="BS64">
        <v>1.56</v>
      </c>
      <c r="BT64">
        <v>2.7919710000000002</v>
      </c>
      <c r="BU64">
        <v>1.300942</v>
      </c>
      <c r="BV64">
        <v>2.3232379999999999</v>
      </c>
      <c r="BW64">
        <v>1.8594139999999999</v>
      </c>
      <c r="BX64">
        <v>1.875418</v>
      </c>
      <c r="BY64">
        <v>2.6018810000000001</v>
      </c>
      <c r="BZ64">
        <v>1.287064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5.1517249999999999</v>
      </c>
      <c r="CK64">
        <v>1.7849489999999999</v>
      </c>
      <c r="CL64">
        <v>1.6183620000000001</v>
      </c>
      <c r="CM64">
        <v>3.411794</v>
      </c>
      <c r="CN64">
        <v>0</v>
      </c>
      <c r="CO64">
        <v>2.0815049999999999</v>
      </c>
      <c r="CP64">
        <v>4.1268219999999998</v>
      </c>
      <c r="CQ64">
        <v>0</v>
      </c>
      <c r="CR64">
        <v>0.66358600000000001</v>
      </c>
      <c r="CS64">
        <v>2.1700729999999999</v>
      </c>
      <c r="CT64">
        <v>0</v>
      </c>
      <c r="CU64">
        <v>0</v>
      </c>
      <c r="CV64">
        <v>0.24935599999999999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65.30810000000001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7.3147000000000002</v>
      </c>
      <c r="H65">
        <v>0</v>
      </c>
      <c r="I65">
        <v>0</v>
      </c>
      <c r="J65">
        <v>0</v>
      </c>
      <c r="K65">
        <v>331.35224299999999</v>
      </c>
      <c r="L65">
        <v>2.0487920000000002</v>
      </c>
      <c r="M65">
        <v>91.086349999999996</v>
      </c>
      <c r="N65">
        <v>116.43328099999999</v>
      </c>
      <c r="O65">
        <v>61.025694999999999</v>
      </c>
      <c r="P65">
        <v>134.43540400000001</v>
      </c>
      <c r="Q65">
        <v>0</v>
      </c>
      <c r="R65">
        <v>10.202304</v>
      </c>
      <c r="S65">
        <v>12.282276</v>
      </c>
      <c r="T65">
        <v>0</v>
      </c>
      <c r="U65">
        <v>336.760875</v>
      </c>
      <c r="V65">
        <v>20.006235</v>
      </c>
      <c r="W65">
        <v>44.775112</v>
      </c>
      <c r="X65">
        <v>121.841768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17.991267000000001</v>
      </c>
      <c r="AE65">
        <v>15.20454</v>
      </c>
      <c r="AF65">
        <v>8.7457949999999993</v>
      </c>
      <c r="AG65">
        <v>40.157702999999998</v>
      </c>
      <c r="AH65">
        <v>46.097856999999998</v>
      </c>
      <c r="AI65">
        <v>0</v>
      </c>
      <c r="AJ65">
        <v>0</v>
      </c>
      <c r="AK65">
        <v>51.144227999999998</v>
      </c>
      <c r="AL65">
        <v>2.2426599999999999</v>
      </c>
      <c r="AM65">
        <v>0</v>
      </c>
      <c r="AN65">
        <v>0.43124899999999999</v>
      </c>
      <c r="AO65">
        <v>7.3764599999999998</v>
      </c>
      <c r="AP65">
        <v>8.6531549999999999</v>
      </c>
      <c r="AQ65">
        <v>0</v>
      </c>
      <c r="AR65">
        <v>3.1960799999999998</v>
      </c>
      <c r="AS65">
        <v>5.1924720000000004</v>
      </c>
      <c r="AT65">
        <v>14.471912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65.475949999999997</v>
      </c>
      <c r="BA65">
        <f t="shared" si="1"/>
        <v>1575.9463629999998</v>
      </c>
      <c r="BD65">
        <v>6.25</v>
      </c>
      <c r="BE65">
        <v>1.85</v>
      </c>
      <c r="BF65">
        <v>2.13</v>
      </c>
      <c r="BG65">
        <v>1.73</v>
      </c>
      <c r="BH65">
        <v>3.04</v>
      </c>
      <c r="BI65">
        <v>0.93</v>
      </c>
      <c r="BJ65">
        <v>1.25</v>
      </c>
      <c r="BK65">
        <v>1.78</v>
      </c>
      <c r="BL65">
        <v>1.06</v>
      </c>
      <c r="BM65">
        <v>0.12</v>
      </c>
      <c r="BN65">
        <v>2.2599999999999998</v>
      </c>
      <c r="BO65">
        <v>1.82</v>
      </c>
      <c r="BP65">
        <v>0.25</v>
      </c>
      <c r="BQ65">
        <v>1.91</v>
      </c>
      <c r="BR65">
        <v>2.1</v>
      </c>
      <c r="BS65">
        <v>1.56</v>
      </c>
      <c r="BT65">
        <v>2.7919710000000002</v>
      </c>
      <c r="BU65">
        <v>1.300942</v>
      </c>
      <c r="BV65">
        <v>2.3232379999999999</v>
      </c>
      <c r="BW65">
        <v>1.8594139999999999</v>
      </c>
      <c r="BX65">
        <v>1.875418</v>
      </c>
      <c r="BY65">
        <v>2.6018810000000001</v>
      </c>
      <c r="BZ65">
        <v>1.287064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5.1517249999999999</v>
      </c>
      <c r="CK65">
        <v>1.7849489999999999</v>
      </c>
      <c r="CL65">
        <v>1.7562120000000001</v>
      </c>
      <c r="CM65">
        <v>3.411794</v>
      </c>
      <c r="CN65">
        <v>0</v>
      </c>
      <c r="CO65">
        <v>2.0815049999999999</v>
      </c>
      <c r="CP65">
        <v>4.1268219999999998</v>
      </c>
      <c r="CQ65">
        <v>0</v>
      </c>
      <c r="CR65">
        <v>0.66358600000000001</v>
      </c>
      <c r="CS65">
        <v>2.1700729999999999</v>
      </c>
      <c r="CT65">
        <v>0</v>
      </c>
      <c r="CU65">
        <v>0</v>
      </c>
      <c r="CV65">
        <v>0.24935599999999999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65.475949999999997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0.84919999999999995</v>
      </c>
      <c r="H66">
        <v>0</v>
      </c>
      <c r="I66">
        <v>0</v>
      </c>
      <c r="J66">
        <v>0</v>
      </c>
      <c r="K66">
        <v>331.35224299999999</v>
      </c>
      <c r="L66">
        <v>2.0487920000000002</v>
      </c>
      <c r="M66">
        <v>91.086349999999996</v>
      </c>
      <c r="N66">
        <v>116.43328099999999</v>
      </c>
      <c r="O66">
        <v>61.025694999999999</v>
      </c>
      <c r="P66">
        <v>134.43540400000001</v>
      </c>
      <c r="Q66">
        <v>0</v>
      </c>
      <c r="R66">
        <v>10.202304</v>
      </c>
      <c r="S66">
        <v>12.282276</v>
      </c>
      <c r="T66">
        <v>0</v>
      </c>
      <c r="U66">
        <v>336.760875</v>
      </c>
      <c r="V66">
        <v>20.006235</v>
      </c>
      <c r="W66">
        <v>44.775112</v>
      </c>
      <c r="X66">
        <v>121.841768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17.991267000000001</v>
      </c>
      <c r="AE66">
        <v>15.20454</v>
      </c>
      <c r="AF66">
        <v>8.7457949999999993</v>
      </c>
      <c r="AG66">
        <v>40.157702999999998</v>
      </c>
      <c r="AH66">
        <v>46.097856999999998</v>
      </c>
      <c r="AI66">
        <v>0</v>
      </c>
      <c r="AJ66">
        <v>0</v>
      </c>
      <c r="AK66">
        <v>51.144227999999998</v>
      </c>
      <c r="AL66">
        <v>2.2426599999999999</v>
      </c>
      <c r="AM66">
        <v>0</v>
      </c>
      <c r="AN66">
        <v>0.43124899999999999</v>
      </c>
      <c r="AO66">
        <v>7.3764599999999998</v>
      </c>
      <c r="AP66">
        <v>8.6531549999999999</v>
      </c>
      <c r="AQ66">
        <v>0</v>
      </c>
      <c r="AR66">
        <v>3.1960799999999998</v>
      </c>
      <c r="AS66">
        <v>5.1924720000000004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65.475949999999997</v>
      </c>
      <c r="BA66">
        <f t="shared" si="1"/>
        <v>1569.480863</v>
      </c>
      <c r="BD66">
        <v>6.25</v>
      </c>
      <c r="BE66">
        <v>1.85</v>
      </c>
      <c r="BF66">
        <v>2.13</v>
      </c>
      <c r="BG66">
        <v>1.73</v>
      </c>
      <c r="BH66">
        <v>3.04</v>
      </c>
      <c r="BI66">
        <v>0.93</v>
      </c>
      <c r="BJ66">
        <v>1.25</v>
      </c>
      <c r="BK66">
        <v>1.78</v>
      </c>
      <c r="BL66">
        <v>1.06</v>
      </c>
      <c r="BM66">
        <v>0.12</v>
      </c>
      <c r="BN66">
        <v>2.2599999999999998</v>
      </c>
      <c r="BO66">
        <v>1.82</v>
      </c>
      <c r="BP66">
        <v>0.25</v>
      </c>
      <c r="BQ66">
        <v>1.91</v>
      </c>
      <c r="BR66">
        <v>2.1</v>
      </c>
      <c r="BS66">
        <v>1.56</v>
      </c>
      <c r="BT66">
        <v>2.7919710000000002</v>
      </c>
      <c r="BU66">
        <v>1.300942</v>
      </c>
      <c r="BV66">
        <v>2.3232379999999999</v>
      </c>
      <c r="BW66">
        <v>1.8594139999999999</v>
      </c>
      <c r="BX66">
        <v>1.875418</v>
      </c>
      <c r="BY66">
        <v>2.6018810000000001</v>
      </c>
      <c r="BZ66">
        <v>1.287064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5.1517249999999999</v>
      </c>
      <c r="CK66">
        <v>1.7849489999999999</v>
      </c>
      <c r="CL66">
        <v>1.7562120000000001</v>
      </c>
      <c r="CM66">
        <v>3.411794</v>
      </c>
      <c r="CN66">
        <v>0</v>
      </c>
      <c r="CO66">
        <v>2.0815049999999999</v>
      </c>
      <c r="CP66">
        <v>4.1268219999999998</v>
      </c>
      <c r="CQ66">
        <v>0</v>
      </c>
      <c r="CR66">
        <v>0.66358600000000001</v>
      </c>
      <c r="CS66">
        <v>2.1700729999999999</v>
      </c>
      <c r="CT66">
        <v>0</v>
      </c>
      <c r="CU66">
        <v>0</v>
      </c>
      <c r="CV66">
        <v>0.24935599999999999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65.475949999999997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331.35224299999999</v>
      </c>
      <c r="L67">
        <v>2.0487920000000002</v>
      </c>
      <c r="M67">
        <v>91.086349999999996</v>
      </c>
      <c r="N67">
        <v>116.43328099999999</v>
      </c>
      <c r="O67">
        <v>61.025694999999999</v>
      </c>
      <c r="P67">
        <v>134.43540400000001</v>
      </c>
      <c r="Q67">
        <v>0</v>
      </c>
      <c r="R67">
        <v>11.481774</v>
      </c>
      <c r="S67">
        <v>14.285311</v>
      </c>
      <c r="T67">
        <v>0</v>
      </c>
      <c r="U67">
        <v>336.760875</v>
      </c>
      <c r="V67">
        <v>20.006235</v>
      </c>
      <c r="W67">
        <v>44.775112</v>
      </c>
      <c r="X67">
        <v>121.841768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17.991267000000001</v>
      </c>
      <c r="AE67">
        <v>30.409079999999999</v>
      </c>
      <c r="AF67">
        <v>8.7457949999999993</v>
      </c>
      <c r="AG67">
        <v>40.157702999999998</v>
      </c>
      <c r="AH67">
        <v>46.097856999999998</v>
      </c>
      <c r="AI67">
        <v>0</v>
      </c>
      <c r="AJ67">
        <v>0</v>
      </c>
      <c r="AK67">
        <v>51.144227999999998</v>
      </c>
      <c r="AL67">
        <v>2.2426599999999999</v>
      </c>
      <c r="AM67">
        <v>0</v>
      </c>
      <c r="AN67">
        <v>0.43124899999999999</v>
      </c>
      <c r="AO67">
        <v>7.3764599999999998</v>
      </c>
      <c r="AP67">
        <v>8.6531549999999999</v>
      </c>
      <c r="AQ67">
        <v>0</v>
      </c>
      <c r="AR67">
        <v>3.1960799999999998</v>
      </c>
      <c r="AS67">
        <v>5.1924720000000004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65.213800000000006</v>
      </c>
      <c r="BA67">
        <f t="shared" si="1"/>
        <v>1586.8565579999997</v>
      </c>
      <c r="BD67">
        <v>5.85</v>
      </c>
      <c r="BE67">
        <v>1.85</v>
      </c>
      <c r="BF67">
        <v>2.13</v>
      </c>
      <c r="BG67">
        <v>1.73</v>
      </c>
      <c r="BH67">
        <v>3.04</v>
      </c>
      <c r="BI67">
        <v>0.93</v>
      </c>
      <c r="BJ67">
        <v>1.25</v>
      </c>
      <c r="BK67">
        <v>1.78</v>
      </c>
      <c r="BL67">
        <v>1.06</v>
      </c>
      <c r="BM67">
        <v>0.12</v>
      </c>
      <c r="BN67">
        <v>2.2599999999999998</v>
      </c>
      <c r="BO67">
        <v>1.82</v>
      </c>
      <c r="BP67">
        <v>0.25</v>
      </c>
      <c r="BQ67">
        <v>1.91</v>
      </c>
      <c r="BR67">
        <v>2.1</v>
      </c>
      <c r="BS67">
        <v>1.56</v>
      </c>
      <c r="BT67">
        <v>2.7919710000000002</v>
      </c>
      <c r="BU67">
        <v>1.300942</v>
      </c>
      <c r="BV67">
        <v>2.3232379999999999</v>
      </c>
      <c r="BW67">
        <v>1.8594139999999999</v>
      </c>
      <c r="BX67">
        <v>1.875418</v>
      </c>
      <c r="BY67">
        <v>2.6018810000000001</v>
      </c>
      <c r="BZ67">
        <v>1.287064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5.1517249999999999</v>
      </c>
      <c r="CK67">
        <v>1.7849489999999999</v>
      </c>
      <c r="CL67">
        <v>1.8940619999999999</v>
      </c>
      <c r="CM67">
        <v>3.411794</v>
      </c>
      <c r="CN67">
        <v>0</v>
      </c>
      <c r="CO67">
        <v>2.0815049999999999</v>
      </c>
      <c r="CP67">
        <v>4.1268219999999998</v>
      </c>
      <c r="CQ67">
        <v>0</v>
      </c>
      <c r="CR67">
        <v>0.66358600000000001</v>
      </c>
      <c r="CS67">
        <v>2.1700729999999999</v>
      </c>
      <c r="CT67">
        <v>0</v>
      </c>
      <c r="CU67">
        <v>0</v>
      </c>
      <c r="CV67">
        <v>0.24935599999999999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65.213800000000006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331.35224299999999</v>
      </c>
      <c r="L68">
        <v>2.0487920000000002</v>
      </c>
      <c r="M68">
        <v>91.086349999999996</v>
      </c>
      <c r="N68">
        <v>116.43328099999999</v>
      </c>
      <c r="O68">
        <v>61.025694999999999</v>
      </c>
      <c r="P68">
        <v>134.43540400000001</v>
      </c>
      <c r="Q68">
        <v>0</v>
      </c>
      <c r="R68">
        <v>11.469445</v>
      </c>
      <c r="S68">
        <v>14.276401</v>
      </c>
      <c r="T68">
        <v>0</v>
      </c>
      <c r="U68">
        <v>336.760875</v>
      </c>
      <c r="V68">
        <v>20.006235</v>
      </c>
      <c r="W68">
        <v>44.775112</v>
      </c>
      <c r="X68">
        <v>121.841768</v>
      </c>
      <c r="Y68">
        <v>0</v>
      </c>
      <c r="Z68">
        <v>6.3244170000000004</v>
      </c>
      <c r="AA68">
        <v>0</v>
      </c>
      <c r="AB68">
        <v>0</v>
      </c>
      <c r="AC68">
        <v>0</v>
      </c>
      <c r="AD68">
        <v>17.991267000000001</v>
      </c>
      <c r="AE68">
        <v>30.409079999999999</v>
      </c>
      <c r="AF68">
        <v>8.7457949999999993</v>
      </c>
      <c r="AG68">
        <v>40.157702999999998</v>
      </c>
      <c r="AH68">
        <v>46.097856999999998</v>
      </c>
      <c r="AI68">
        <v>0</v>
      </c>
      <c r="AJ68">
        <v>0</v>
      </c>
      <c r="AK68">
        <v>51.144227999999998</v>
      </c>
      <c r="AL68">
        <v>2.2426599999999999</v>
      </c>
      <c r="AM68">
        <v>0</v>
      </c>
      <c r="AN68">
        <v>0.43124899999999999</v>
      </c>
      <c r="AO68">
        <v>7.3764599999999998</v>
      </c>
      <c r="AP68">
        <v>8.6531549999999999</v>
      </c>
      <c r="AQ68">
        <v>0</v>
      </c>
      <c r="AR68">
        <v>3.1960799999999998</v>
      </c>
      <c r="AS68">
        <v>5.1924720000000004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65.213800000000006</v>
      </c>
      <c r="BA68">
        <f t="shared" ref="BA68:BA99" si="4">SUM(B68:AZ68)</f>
        <v>1593.1597359999998</v>
      </c>
      <c r="BD68">
        <v>5.85</v>
      </c>
      <c r="BE68">
        <v>1.85</v>
      </c>
      <c r="BF68">
        <v>2.13</v>
      </c>
      <c r="BG68">
        <v>1.73</v>
      </c>
      <c r="BH68">
        <v>3.04</v>
      </c>
      <c r="BI68">
        <v>0.93</v>
      </c>
      <c r="BJ68">
        <v>1.25</v>
      </c>
      <c r="BK68">
        <v>1.78</v>
      </c>
      <c r="BL68">
        <v>1.06</v>
      </c>
      <c r="BM68">
        <v>0.12</v>
      </c>
      <c r="BN68">
        <v>2.2599999999999998</v>
      </c>
      <c r="BO68">
        <v>1.82</v>
      </c>
      <c r="BP68">
        <v>0.25</v>
      </c>
      <c r="BQ68">
        <v>1.91</v>
      </c>
      <c r="BR68">
        <v>2.1</v>
      </c>
      <c r="BS68">
        <v>1.56</v>
      </c>
      <c r="BT68">
        <v>2.7919710000000002</v>
      </c>
      <c r="BU68">
        <v>1.300942</v>
      </c>
      <c r="BV68">
        <v>2.3232379999999999</v>
      </c>
      <c r="BW68">
        <v>1.8594139999999999</v>
      </c>
      <c r="BX68">
        <v>1.875418</v>
      </c>
      <c r="BY68">
        <v>2.6018810000000001</v>
      </c>
      <c r="BZ68">
        <v>1.287064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5.1517249999999999</v>
      </c>
      <c r="CK68">
        <v>1.7849489999999999</v>
      </c>
      <c r="CL68">
        <v>1.8940619999999999</v>
      </c>
      <c r="CM68">
        <v>3.411794</v>
      </c>
      <c r="CN68">
        <v>0</v>
      </c>
      <c r="CO68">
        <v>2.0815049999999999</v>
      </c>
      <c r="CP68">
        <v>4.1268219999999998</v>
      </c>
      <c r="CQ68">
        <v>0</v>
      </c>
      <c r="CR68">
        <v>0.66358600000000001</v>
      </c>
      <c r="CS68">
        <v>2.1700729999999999</v>
      </c>
      <c r="CT68">
        <v>0</v>
      </c>
      <c r="CU68">
        <v>0</v>
      </c>
      <c r="CV68">
        <v>0.24935599999999999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65.213800000000006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331.35224299999999</v>
      </c>
      <c r="L69">
        <v>2.0487920000000002</v>
      </c>
      <c r="M69">
        <v>91.086349999999996</v>
      </c>
      <c r="N69">
        <v>116.43328099999999</v>
      </c>
      <c r="O69">
        <v>61.025694999999999</v>
      </c>
      <c r="P69">
        <v>134.43540400000001</v>
      </c>
      <c r="Q69">
        <v>0</v>
      </c>
      <c r="R69">
        <v>11.469314000000001</v>
      </c>
      <c r="S69">
        <v>14.275245</v>
      </c>
      <c r="T69">
        <v>0</v>
      </c>
      <c r="U69">
        <v>336.760875</v>
      </c>
      <c r="V69">
        <v>20.006235</v>
      </c>
      <c r="W69">
        <v>44.775112</v>
      </c>
      <c r="X69">
        <v>121.841768</v>
      </c>
      <c r="Y69">
        <v>0</v>
      </c>
      <c r="Z69">
        <v>6.3244170000000004</v>
      </c>
      <c r="AA69">
        <v>0</v>
      </c>
      <c r="AB69">
        <v>0</v>
      </c>
      <c r="AC69">
        <v>9.5591360000000005</v>
      </c>
      <c r="AD69">
        <v>17.991267000000001</v>
      </c>
      <c r="AE69">
        <v>30.409079999999999</v>
      </c>
      <c r="AF69">
        <v>8.7457949999999993</v>
      </c>
      <c r="AG69">
        <v>40.157702999999998</v>
      </c>
      <c r="AH69">
        <v>69.146786000000006</v>
      </c>
      <c r="AI69">
        <v>0</v>
      </c>
      <c r="AJ69">
        <v>0</v>
      </c>
      <c r="AK69">
        <v>51.144227999999998</v>
      </c>
      <c r="AL69">
        <v>2.2426599999999999</v>
      </c>
      <c r="AM69">
        <v>0</v>
      </c>
      <c r="AN69">
        <v>0.43124899999999999</v>
      </c>
      <c r="AO69">
        <v>7.3764599999999998</v>
      </c>
      <c r="AP69">
        <v>8.6531549999999999</v>
      </c>
      <c r="AQ69">
        <v>0</v>
      </c>
      <c r="AR69">
        <v>3.1960799999999998</v>
      </c>
      <c r="AS69">
        <v>5.1924720000000004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65.620859999999979</v>
      </c>
      <c r="BA69">
        <f t="shared" si="4"/>
        <v>1626.1735740000001</v>
      </c>
      <c r="BD69">
        <v>5.85</v>
      </c>
      <c r="BE69">
        <v>1.85</v>
      </c>
      <c r="BF69">
        <v>2.13</v>
      </c>
      <c r="BG69">
        <v>1.73</v>
      </c>
      <c r="BH69">
        <v>3.04</v>
      </c>
      <c r="BI69">
        <v>0.93</v>
      </c>
      <c r="BJ69">
        <v>1.25</v>
      </c>
      <c r="BK69">
        <v>1.83</v>
      </c>
      <c r="BL69">
        <v>0.91</v>
      </c>
      <c r="BM69">
        <v>0.12</v>
      </c>
      <c r="BN69">
        <v>2.2599999999999998</v>
      </c>
      <c r="BO69">
        <v>1.82</v>
      </c>
      <c r="BP69">
        <v>0.25</v>
      </c>
      <c r="BQ69">
        <v>1.91</v>
      </c>
      <c r="BR69">
        <v>2.1</v>
      </c>
      <c r="BS69">
        <v>1.56</v>
      </c>
      <c r="BT69">
        <v>2.7919710000000002</v>
      </c>
      <c r="BU69">
        <v>1.300942</v>
      </c>
      <c r="BV69">
        <v>2.3232379999999999</v>
      </c>
      <c r="BW69">
        <v>1.8594139999999999</v>
      </c>
      <c r="BX69">
        <v>1.875418</v>
      </c>
      <c r="BY69">
        <v>2.6018810000000001</v>
      </c>
      <c r="BZ69">
        <v>1.287064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5.1517249999999999</v>
      </c>
      <c r="CK69">
        <v>1.7849489999999999</v>
      </c>
      <c r="CL69">
        <v>2.0319129999999999</v>
      </c>
      <c r="CM69">
        <v>3.411794</v>
      </c>
      <c r="CN69">
        <v>0</v>
      </c>
      <c r="CO69">
        <v>2.0815049999999999</v>
      </c>
      <c r="CP69">
        <v>4.1268219999999998</v>
      </c>
      <c r="CQ69">
        <v>0</v>
      </c>
      <c r="CR69">
        <v>0.66358600000000001</v>
      </c>
      <c r="CS69">
        <v>2.1700729999999999</v>
      </c>
      <c r="CT69">
        <v>0</v>
      </c>
      <c r="CU69">
        <v>0.244531</v>
      </c>
      <c r="CV69">
        <v>0.37403399999999998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65.620859999999979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331.35224299999999</v>
      </c>
      <c r="L70">
        <v>2.0487920000000002</v>
      </c>
      <c r="M70">
        <v>91.086349999999996</v>
      </c>
      <c r="N70">
        <v>116.43328099999999</v>
      </c>
      <c r="O70">
        <v>61.025694999999999</v>
      </c>
      <c r="P70">
        <v>134.43540400000001</v>
      </c>
      <c r="Q70">
        <v>0</v>
      </c>
      <c r="R70">
        <v>11.469314000000001</v>
      </c>
      <c r="S70">
        <v>14.275245</v>
      </c>
      <c r="T70">
        <v>0</v>
      </c>
      <c r="U70">
        <v>336.760875</v>
      </c>
      <c r="V70">
        <v>20.006235</v>
      </c>
      <c r="W70">
        <v>44.775112</v>
      </c>
      <c r="X70">
        <v>121.841768</v>
      </c>
      <c r="Y70">
        <v>0</v>
      </c>
      <c r="Z70">
        <v>10.615</v>
      </c>
      <c r="AA70">
        <v>0</v>
      </c>
      <c r="AB70">
        <v>0</v>
      </c>
      <c r="AC70">
        <v>9.5591360000000005</v>
      </c>
      <c r="AD70">
        <v>17.991267000000001</v>
      </c>
      <c r="AE70">
        <v>30.409079999999999</v>
      </c>
      <c r="AF70">
        <v>8.7457949999999993</v>
      </c>
      <c r="AG70">
        <v>40.157702999999998</v>
      </c>
      <c r="AH70">
        <v>69.146786000000006</v>
      </c>
      <c r="AI70">
        <v>0</v>
      </c>
      <c r="AJ70">
        <v>0</v>
      </c>
      <c r="AK70">
        <v>51.144227999999998</v>
      </c>
      <c r="AL70">
        <v>2.2426599999999999</v>
      </c>
      <c r="AM70">
        <v>0</v>
      </c>
      <c r="AN70">
        <v>0.43124899999999999</v>
      </c>
      <c r="AO70">
        <v>7.3764599999999998</v>
      </c>
      <c r="AP70">
        <v>8.6531549999999999</v>
      </c>
      <c r="AQ70">
        <v>15.493074999999999</v>
      </c>
      <c r="AR70">
        <v>3.1960799999999998</v>
      </c>
      <c r="AS70">
        <v>5.1924720000000004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65.623826999999991</v>
      </c>
      <c r="BA70">
        <f t="shared" si="4"/>
        <v>1645.9601990000001</v>
      </c>
      <c r="BD70">
        <v>5.85</v>
      </c>
      <c r="BE70">
        <v>1.85</v>
      </c>
      <c r="BF70">
        <v>2.13</v>
      </c>
      <c r="BG70">
        <v>1.73</v>
      </c>
      <c r="BH70">
        <v>3.04</v>
      </c>
      <c r="BI70">
        <v>0.93</v>
      </c>
      <c r="BJ70">
        <v>1.25</v>
      </c>
      <c r="BK70">
        <v>1.83</v>
      </c>
      <c r="BL70">
        <v>0.89</v>
      </c>
      <c r="BM70">
        <v>0.12</v>
      </c>
      <c r="BN70">
        <v>2.2599999999999998</v>
      </c>
      <c r="BO70">
        <v>1.82</v>
      </c>
      <c r="BP70">
        <v>0.25</v>
      </c>
      <c r="BQ70">
        <v>1.91</v>
      </c>
      <c r="BR70">
        <v>2.1</v>
      </c>
      <c r="BS70">
        <v>1.56</v>
      </c>
      <c r="BT70">
        <v>2.7919710000000002</v>
      </c>
      <c r="BU70">
        <v>1.300942</v>
      </c>
      <c r="BV70">
        <v>2.3232379999999999</v>
      </c>
      <c r="BW70">
        <v>1.8594139999999999</v>
      </c>
      <c r="BX70">
        <v>1.875418</v>
      </c>
      <c r="BY70">
        <v>2.6018810000000001</v>
      </c>
      <c r="BZ70">
        <v>1.287064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5.1517249999999999</v>
      </c>
      <c r="CK70">
        <v>1.7849489999999999</v>
      </c>
      <c r="CL70">
        <v>2.0319129999999999</v>
      </c>
      <c r="CM70">
        <v>3.411794</v>
      </c>
      <c r="CN70">
        <v>0</v>
      </c>
      <c r="CO70">
        <v>2.0815049999999999</v>
      </c>
      <c r="CP70">
        <v>4.1268219999999998</v>
      </c>
      <c r="CQ70">
        <v>0</v>
      </c>
      <c r="CR70">
        <v>0.66358600000000001</v>
      </c>
      <c r="CS70">
        <v>2.1700729999999999</v>
      </c>
      <c r="CT70">
        <v>0</v>
      </c>
      <c r="CU70">
        <v>0.26749800000000001</v>
      </c>
      <c r="CV70">
        <v>0.37403399999999998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65.623826999999991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331.35224299999999</v>
      </c>
      <c r="L71">
        <v>2.0487920000000002</v>
      </c>
      <c r="M71">
        <v>91.086349999999996</v>
      </c>
      <c r="N71">
        <v>116.43328099999999</v>
      </c>
      <c r="O71">
        <v>61.025694999999999</v>
      </c>
      <c r="P71">
        <v>134.43540400000001</v>
      </c>
      <c r="Q71">
        <v>0</v>
      </c>
      <c r="R71">
        <v>20.450375999999999</v>
      </c>
      <c r="S71">
        <v>25.451875000000001</v>
      </c>
      <c r="T71">
        <v>0</v>
      </c>
      <c r="U71">
        <v>336.760875</v>
      </c>
      <c r="V71">
        <v>13.754337</v>
      </c>
      <c r="W71">
        <v>44.775112</v>
      </c>
      <c r="X71">
        <v>121.841768</v>
      </c>
      <c r="Y71">
        <v>0</v>
      </c>
      <c r="Z71">
        <v>0</v>
      </c>
      <c r="AA71">
        <v>0</v>
      </c>
      <c r="AB71">
        <v>0</v>
      </c>
      <c r="AC71">
        <v>19.118271</v>
      </c>
      <c r="AD71">
        <v>17.991267000000001</v>
      </c>
      <c r="AE71">
        <v>30.409079999999999</v>
      </c>
      <c r="AF71">
        <v>8.7457949999999993</v>
      </c>
      <c r="AG71">
        <v>40.157702999999998</v>
      </c>
      <c r="AH71">
        <v>69.146786000000006</v>
      </c>
      <c r="AI71">
        <v>0</v>
      </c>
      <c r="AJ71">
        <v>0</v>
      </c>
      <c r="AK71">
        <v>51.144227999999998</v>
      </c>
      <c r="AL71">
        <v>2.2426599999999999</v>
      </c>
      <c r="AM71">
        <v>0</v>
      </c>
      <c r="AN71">
        <v>0.43124899999999999</v>
      </c>
      <c r="AO71">
        <v>7.3764599999999998</v>
      </c>
      <c r="AP71">
        <v>8.6531549999999999</v>
      </c>
      <c r="AQ71">
        <v>30.108000000000001</v>
      </c>
      <c r="AR71">
        <v>51.137279999999997</v>
      </c>
      <c r="AS71">
        <v>23.755559000000002</v>
      </c>
      <c r="AT71">
        <v>14.471912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65.842980999999995</v>
      </c>
      <c r="BA71">
        <f t="shared" si="4"/>
        <v>1740.148494</v>
      </c>
      <c r="BD71">
        <v>5.85</v>
      </c>
      <c r="BE71">
        <v>1.85</v>
      </c>
      <c r="BF71">
        <v>2.13</v>
      </c>
      <c r="BG71">
        <v>1.73</v>
      </c>
      <c r="BH71">
        <v>3.04</v>
      </c>
      <c r="BI71">
        <v>0.93</v>
      </c>
      <c r="BJ71">
        <v>1.25</v>
      </c>
      <c r="BK71">
        <v>1.83</v>
      </c>
      <c r="BL71">
        <v>0.89</v>
      </c>
      <c r="BM71">
        <v>0.12</v>
      </c>
      <c r="BN71">
        <v>2.2599999999999998</v>
      </c>
      <c r="BO71">
        <v>1.82</v>
      </c>
      <c r="BP71">
        <v>0.25</v>
      </c>
      <c r="BQ71">
        <v>1.91</v>
      </c>
      <c r="BR71">
        <v>2.1</v>
      </c>
      <c r="BS71">
        <v>1.56</v>
      </c>
      <c r="BT71">
        <v>2.7919710000000002</v>
      </c>
      <c r="BU71">
        <v>1.300942</v>
      </c>
      <c r="BV71">
        <v>2.3438880000000002</v>
      </c>
      <c r="BW71">
        <v>1.8594139999999999</v>
      </c>
      <c r="BX71">
        <v>1.875418</v>
      </c>
      <c r="BY71">
        <v>2.6018810000000001</v>
      </c>
      <c r="BZ71">
        <v>1.287064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5.1517249999999999</v>
      </c>
      <c r="CK71">
        <v>1.7849489999999999</v>
      </c>
      <c r="CL71">
        <v>2.2304170000000001</v>
      </c>
      <c r="CM71">
        <v>3.411794</v>
      </c>
      <c r="CN71">
        <v>0</v>
      </c>
      <c r="CO71">
        <v>2.0815049999999999</v>
      </c>
      <c r="CP71">
        <v>4.1268219999999998</v>
      </c>
      <c r="CQ71">
        <v>0</v>
      </c>
      <c r="CR71">
        <v>0.66358600000000001</v>
      </c>
      <c r="CS71">
        <v>2.1700729999999999</v>
      </c>
      <c r="CT71">
        <v>0</v>
      </c>
      <c r="CU71">
        <v>0.26749800000000001</v>
      </c>
      <c r="CV71">
        <v>0.37403399999999998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65.842980999999995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331.35224299999999</v>
      </c>
      <c r="L72">
        <v>2.0487920000000002</v>
      </c>
      <c r="M72">
        <v>91.086349999999996</v>
      </c>
      <c r="N72">
        <v>116.43328099999999</v>
      </c>
      <c r="O72">
        <v>61.025694999999999</v>
      </c>
      <c r="P72">
        <v>134.43540400000001</v>
      </c>
      <c r="Q72">
        <v>0</v>
      </c>
      <c r="R72">
        <v>20.450375999999999</v>
      </c>
      <c r="S72">
        <v>25.451875000000001</v>
      </c>
      <c r="T72">
        <v>0</v>
      </c>
      <c r="U72">
        <v>336.760875</v>
      </c>
      <c r="V72">
        <v>13.754337</v>
      </c>
      <c r="W72">
        <v>44.775112</v>
      </c>
      <c r="X72">
        <v>121.841768</v>
      </c>
      <c r="Y72">
        <v>0</v>
      </c>
      <c r="Z72">
        <v>0</v>
      </c>
      <c r="AA72">
        <v>0</v>
      </c>
      <c r="AB72">
        <v>0</v>
      </c>
      <c r="AC72">
        <v>19.118271</v>
      </c>
      <c r="AD72">
        <v>17.991267000000001</v>
      </c>
      <c r="AE72">
        <v>30.409079999999999</v>
      </c>
      <c r="AF72">
        <v>8.7457949999999993</v>
      </c>
      <c r="AG72">
        <v>40.157702999999998</v>
      </c>
      <c r="AH72">
        <v>69.146786000000006</v>
      </c>
      <c r="AI72">
        <v>0</v>
      </c>
      <c r="AJ72">
        <v>0</v>
      </c>
      <c r="AK72">
        <v>51.144227999999998</v>
      </c>
      <c r="AL72">
        <v>2.2426599999999999</v>
      </c>
      <c r="AM72">
        <v>0</v>
      </c>
      <c r="AN72">
        <v>0.43124899999999999</v>
      </c>
      <c r="AO72">
        <v>7.3764599999999998</v>
      </c>
      <c r="AP72">
        <v>8.6531549999999999</v>
      </c>
      <c r="AQ72">
        <v>45.161999999999999</v>
      </c>
      <c r="AR72">
        <v>51.137279999999997</v>
      </c>
      <c r="AS72">
        <v>23.755559000000002</v>
      </c>
      <c r="AT72">
        <v>14.471912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66.280611999999991</v>
      </c>
      <c r="BA72">
        <f t="shared" si="4"/>
        <v>1755.6401250000001</v>
      </c>
      <c r="BD72">
        <v>5.85</v>
      </c>
      <c r="BE72">
        <v>1.85</v>
      </c>
      <c r="BF72">
        <v>2.13</v>
      </c>
      <c r="BG72">
        <v>1.73</v>
      </c>
      <c r="BH72">
        <v>3.04</v>
      </c>
      <c r="BI72">
        <v>0.93</v>
      </c>
      <c r="BJ72">
        <v>1.25</v>
      </c>
      <c r="BK72">
        <v>1.83</v>
      </c>
      <c r="BL72">
        <v>0.89</v>
      </c>
      <c r="BM72">
        <v>0.12</v>
      </c>
      <c r="BN72">
        <v>2.2599999999999998</v>
      </c>
      <c r="BO72">
        <v>1.82</v>
      </c>
      <c r="BP72">
        <v>0.25</v>
      </c>
      <c r="BQ72">
        <v>1.91</v>
      </c>
      <c r="BR72">
        <v>2.1</v>
      </c>
      <c r="BS72">
        <v>1.56</v>
      </c>
      <c r="BT72">
        <v>2.7919710000000002</v>
      </c>
      <c r="BU72">
        <v>1.300942</v>
      </c>
      <c r="BV72">
        <v>2.3438880000000002</v>
      </c>
      <c r="BW72">
        <v>1.8594139999999999</v>
      </c>
      <c r="BX72">
        <v>1.875418</v>
      </c>
      <c r="BY72">
        <v>2.6018810000000001</v>
      </c>
      <c r="BZ72">
        <v>1.287064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5.1517249999999999</v>
      </c>
      <c r="CK72">
        <v>1.7849489999999999</v>
      </c>
      <c r="CL72">
        <v>2.4289209999999999</v>
      </c>
      <c r="CM72">
        <v>3.411794</v>
      </c>
      <c r="CN72">
        <v>0</v>
      </c>
      <c r="CO72">
        <v>2.0815049999999999</v>
      </c>
      <c r="CP72">
        <v>4.1268219999999998</v>
      </c>
      <c r="CQ72">
        <v>0</v>
      </c>
      <c r="CR72">
        <v>0.66358600000000001</v>
      </c>
      <c r="CS72">
        <v>2.1700729999999999</v>
      </c>
      <c r="CT72">
        <v>0</v>
      </c>
      <c r="CU72">
        <v>0.50662499999999999</v>
      </c>
      <c r="CV72">
        <v>0.37403399999999998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66.280611999999991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331.35224299999999</v>
      </c>
      <c r="L73">
        <v>2.0487920000000002</v>
      </c>
      <c r="M73">
        <v>91.086349999999996</v>
      </c>
      <c r="N73">
        <v>116.43328099999999</v>
      </c>
      <c r="O73">
        <v>61.025694999999999</v>
      </c>
      <c r="P73">
        <v>134.43540400000001</v>
      </c>
      <c r="Q73">
        <v>0</v>
      </c>
      <c r="R73">
        <v>20.450375999999999</v>
      </c>
      <c r="S73">
        <v>25.451875000000001</v>
      </c>
      <c r="T73">
        <v>0</v>
      </c>
      <c r="U73">
        <v>336.760875</v>
      </c>
      <c r="V73">
        <v>13.754337</v>
      </c>
      <c r="W73">
        <v>44.775112</v>
      </c>
      <c r="X73">
        <v>121.841768</v>
      </c>
      <c r="Y73">
        <v>0</v>
      </c>
      <c r="Z73">
        <v>0</v>
      </c>
      <c r="AA73">
        <v>0</v>
      </c>
      <c r="AB73">
        <v>0</v>
      </c>
      <c r="AC73">
        <v>19.118271</v>
      </c>
      <c r="AD73">
        <v>17.991267000000001</v>
      </c>
      <c r="AE73">
        <v>30.409079999999999</v>
      </c>
      <c r="AF73">
        <v>8.7457949999999993</v>
      </c>
      <c r="AG73">
        <v>40.157702999999998</v>
      </c>
      <c r="AH73">
        <v>92.195713999999995</v>
      </c>
      <c r="AI73">
        <v>0</v>
      </c>
      <c r="AJ73">
        <v>0</v>
      </c>
      <c r="AK73">
        <v>51.144227999999998</v>
      </c>
      <c r="AL73">
        <v>2.2426599999999999</v>
      </c>
      <c r="AM73">
        <v>0</v>
      </c>
      <c r="AN73">
        <v>0.43124899999999999</v>
      </c>
      <c r="AO73">
        <v>7.3764599999999998</v>
      </c>
      <c r="AP73">
        <v>8.6531549999999999</v>
      </c>
      <c r="AQ73">
        <v>45.161999999999999</v>
      </c>
      <c r="AR73">
        <v>3.1960799999999998</v>
      </c>
      <c r="AS73">
        <v>23.755559000000002</v>
      </c>
      <c r="AT73">
        <v>14.471912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66.70115899999999</v>
      </c>
      <c r="BA73">
        <f t="shared" si="4"/>
        <v>1731.1683999999998</v>
      </c>
      <c r="BD73">
        <v>5.85</v>
      </c>
      <c r="BE73">
        <v>1.85</v>
      </c>
      <c r="BF73">
        <v>2.13</v>
      </c>
      <c r="BG73">
        <v>1.73</v>
      </c>
      <c r="BH73">
        <v>3.04</v>
      </c>
      <c r="BI73">
        <v>0.93</v>
      </c>
      <c r="BJ73">
        <v>1.25</v>
      </c>
      <c r="BK73">
        <v>1.83</v>
      </c>
      <c r="BL73">
        <v>0.89</v>
      </c>
      <c r="BM73">
        <v>0.12</v>
      </c>
      <c r="BN73">
        <v>2.2599999999999998</v>
      </c>
      <c r="BO73">
        <v>1.82</v>
      </c>
      <c r="BP73">
        <v>0.25</v>
      </c>
      <c r="BQ73">
        <v>1.91</v>
      </c>
      <c r="BR73">
        <v>2.1</v>
      </c>
      <c r="BS73">
        <v>1.56</v>
      </c>
      <c r="BT73">
        <v>2.7919710000000002</v>
      </c>
      <c r="BU73">
        <v>1.300942</v>
      </c>
      <c r="BV73">
        <v>2.3438880000000002</v>
      </c>
      <c r="BW73">
        <v>1.8594139999999999</v>
      </c>
      <c r="BX73">
        <v>1.875418</v>
      </c>
      <c r="BY73">
        <v>2.6018810000000001</v>
      </c>
      <c r="BZ73">
        <v>1.287064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5.1517249999999999</v>
      </c>
      <c r="CK73">
        <v>1.7849489999999999</v>
      </c>
      <c r="CL73">
        <v>2.4289209999999999</v>
      </c>
      <c r="CM73">
        <v>3.411794</v>
      </c>
      <c r="CN73">
        <v>0</v>
      </c>
      <c r="CO73">
        <v>2.0815049999999999</v>
      </c>
      <c r="CP73">
        <v>4.1268219999999998</v>
      </c>
      <c r="CQ73">
        <v>0</v>
      </c>
      <c r="CR73">
        <v>0.66358600000000001</v>
      </c>
      <c r="CS73">
        <v>2.1700729999999999</v>
      </c>
      <c r="CT73">
        <v>0</v>
      </c>
      <c r="CU73">
        <v>0.80249400000000004</v>
      </c>
      <c r="CV73">
        <v>0.49871199999999999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66.70115899999999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331.35224299999999</v>
      </c>
      <c r="L74">
        <v>2.0487920000000002</v>
      </c>
      <c r="M74">
        <v>91.086349999999996</v>
      </c>
      <c r="N74">
        <v>116.43328099999999</v>
      </c>
      <c r="O74">
        <v>61.025694999999999</v>
      </c>
      <c r="P74">
        <v>134.43540400000001</v>
      </c>
      <c r="Q74">
        <v>0</v>
      </c>
      <c r="R74">
        <v>20.450375999999999</v>
      </c>
      <c r="S74">
        <v>25.451875000000001</v>
      </c>
      <c r="T74">
        <v>0</v>
      </c>
      <c r="U74">
        <v>336.760875</v>
      </c>
      <c r="V74">
        <v>13.754337</v>
      </c>
      <c r="W74">
        <v>44.775112</v>
      </c>
      <c r="X74">
        <v>121.841768</v>
      </c>
      <c r="Y74">
        <v>0</v>
      </c>
      <c r="Z74">
        <v>0</v>
      </c>
      <c r="AA74">
        <v>0</v>
      </c>
      <c r="AB74">
        <v>12.95609</v>
      </c>
      <c r="AC74">
        <v>19.118271</v>
      </c>
      <c r="AD74">
        <v>17.991267000000001</v>
      </c>
      <c r="AE74">
        <v>30.409079999999999</v>
      </c>
      <c r="AF74">
        <v>8.7457949999999993</v>
      </c>
      <c r="AG74">
        <v>40.157702999999998</v>
      </c>
      <c r="AH74">
        <v>115.244642</v>
      </c>
      <c r="AI74">
        <v>3.1434880000000001</v>
      </c>
      <c r="AJ74">
        <v>0</v>
      </c>
      <c r="AK74">
        <v>51.144227999999998</v>
      </c>
      <c r="AL74">
        <v>2.2426599999999999</v>
      </c>
      <c r="AM74">
        <v>5.2123900000000001</v>
      </c>
      <c r="AN74">
        <v>0.43124899999999999</v>
      </c>
      <c r="AO74">
        <v>7.3764599999999998</v>
      </c>
      <c r="AP74">
        <v>8.6531549999999999</v>
      </c>
      <c r="AQ74">
        <v>46.479225</v>
      </c>
      <c r="AR74">
        <v>3.1960799999999998</v>
      </c>
      <c r="AS74">
        <v>10.12532</v>
      </c>
      <c r="AT74">
        <v>14.471912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66.951492999999999</v>
      </c>
      <c r="BA74">
        <f t="shared" si="4"/>
        <v>1763.4666159999999</v>
      </c>
      <c r="BD74">
        <v>5.85</v>
      </c>
      <c r="BE74">
        <v>1.85</v>
      </c>
      <c r="BF74">
        <v>2.13</v>
      </c>
      <c r="BG74">
        <v>1.73</v>
      </c>
      <c r="BH74">
        <v>3.04</v>
      </c>
      <c r="BI74">
        <v>0.93</v>
      </c>
      <c r="BJ74">
        <v>1.25</v>
      </c>
      <c r="BK74">
        <v>1.83</v>
      </c>
      <c r="BL74">
        <v>0.94</v>
      </c>
      <c r="BM74">
        <v>0.12</v>
      </c>
      <c r="BN74">
        <v>2.2599999999999998</v>
      </c>
      <c r="BO74">
        <v>1.82</v>
      </c>
      <c r="BP74">
        <v>0.25</v>
      </c>
      <c r="BQ74">
        <v>1.91</v>
      </c>
      <c r="BR74">
        <v>2.1</v>
      </c>
      <c r="BS74">
        <v>1.56</v>
      </c>
      <c r="BT74">
        <v>2.7919710000000002</v>
      </c>
      <c r="BU74">
        <v>1.300942</v>
      </c>
      <c r="BV74">
        <v>2.3438880000000002</v>
      </c>
      <c r="BW74">
        <v>1.8594139999999999</v>
      </c>
      <c r="BX74">
        <v>1.875418</v>
      </c>
      <c r="BY74">
        <v>2.6018810000000001</v>
      </c>
      <c r="BZ74">
        <v>1.287064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5.1517249999999999</v>
      </c>
      <c r="CK74">
        <v>1.7849489999999999</v>
      </c>
      <c r="CL74">
        <v>2.4289209999999999</v>
      </c>
      <c r="CM74">
        <v>3.411794</v>
      </c>
      <c r="CN74">
        <v>0</v>
      </c>
      <c r="CO74">
        <v>2.0815049999999999</v>
      </c>
      <c r="CP74">
        <v>4.1268219999999998</v>
      </c>
      <c r="CQ74">
        <v>0</v>
      </c>
      <c r="CR74">
        <v>0.66358600000000001</v>
      </c>
      <c r="CS74">
        <v>2.1700729999999999</v>
      </c>
      <c r="CT74">
        <v>0</v>
      </c>
      <c r="CU74">
        <v>0.87814999999999999</v>
      </c>
      <c r="CV74">
        <v>0.62339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66.951492999999999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331.35224299999999</v>
      </c>
      <c r="L75">
        <v>2.0487920000000002</v>
      </c>
      <c r="M75">
        <v>91.086349999999996</v>
      </c>
      <c r="N75">
        <v>116.43328099999999</v>
      </c>
      <c r="O75">
        <v>61.025694999999999</v>
      </c>
      <c r="P75">
        <v>134.43540400000001</v>
      </c>
      <c r="Q75">
        <v>0</v>
      </c>
      <c r="R75">
        <v>20.450375999999999</v>
      </c>
      <c r="S75">
        <v>25.451875000000001</v>
      </c>
      <c r="T75">
        <v>0</v>
      </c>
      <c r="U75">
        <v>336.760875</v>
      </c>
      <c r="V75">
        <v>13.754337</v>
      </c>
      <c r="W75">
        <v>44.775112</v>
      </c>
      <c r="X75">
        <v>121.841768</v>
      </c>
      <c r="Y75">
        <v>0</v>
      </c>
      <c r="Z75">
        <v>1.0615000000000001</v>
      </c>
      <c r="AA75">
        <v>13.493594999999999</v>
      </c>
      <c r="AB75">
        <v>26.044384999999998</v>
      </c>
      <c r="AC75">
        <v>28.677406999999999</v>
      </c>
      <c r="AD75">
        <v>26.986899999999999</v>
      </c>
      <c r="AE75">
        <v>30.409079999999999</v>
      </c>
      <c r="AF75">
        <v>17.491589999999999</v>
      </c>
      <c r="AG75">
        <v>40.157702999999998</v>
      </c>
      <c r="AH75">
        <v>138.29357099999999</v>
      </c>
      <c r="AI75">
        <v>7.5443699999999998</v>
      </c>
      <c r="AJ75">
        <v>0</v>
      </c>
      <c r="AK75">
        <v>51.144227999999998</v>
      </c>
      <c r="AL75">
        <v>2.2426599999999999</v>
      </c>
      <c r="AM75">
        <v>10.398453999999999</v>
      </c>
      <c r="AN75">
        <v>0.43124899999999999</v>
      </c>
      <c r="AO75">
        <v>7.3764599999999998</v>
      </c>
      <c r="AP75">
        <v>8.6531549999999999</v>
      </c>
      <c r="AQ75">
        <v>61.972299999999997</v>
      </c>
      <c r="AR75">
        <v>3.1960799999999998</v>
      </c>
      <c r="AS75">
        <v>10.12532</v>
      </c>
      <c r="AT75">
        <v>14.471912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67.480799000000005</v>
      </c>
      <c r="BA75">
        <f t="shared" si="4"/>
        <v>1867.0688259999995</v>
      </c>
      <c r="BD75">
        <v>5.85</v>
      </c>
      <c r="BE75">
        <v>1.85</v>
      </c>
      <c r="BF75">
        <v>2.13</v>
      </c>
      <c r="BG75">
        <v>1.73</v>
      </c>
      <c r="BH75">
        <v>3.04</v>
      </c>
      <c r="BI75">
        <v>0.93</v>
      </c>
      <c r="BJ75">
        <v>1.25</v>
      </c>
      <c r="BK75">
        <v>1.83</v>
      </c>
      <c r="BL75">
        <v>1.03</v>
      </c>
      <c r="BM75">
        <v>0.12</v>
      </c>
      <c r="BN75">
        <v>2.2599999999999998</v>
      </c>
      <c r="BO75">
        <v>1.82</v>
      </c>
      <c r="BP75">
        <v>0.25</v>
      </c>
      <c r="BQ75">
        <v>1.91</v>
      </c>
      <c r="BR75">
        <v>2.1</v>
      </c>
      <c r="BS75">
        <v>1.56</v>
      </c>
      <c r="BT75">
        <v>2.7919710000000002</v>
      </c>
      <c r="BU75">
        <v>1.3009409999999999</v>
      </c>
      <c r="BV75">
        <v>2.3438880000000002</v>
      </c>
      <c r="BW75">
        <v>1.8594139999999999</v>
      </c>
      <c r="BX75">
        <v>1.875418</v>
      </c>
      <c r="BY75">
        <v>2.6018810000000001</v>
      </c>
      <c r="BZ75">
        <v>1.287064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5.1517249999999999</v>
      </c>
      <c r="CK75">
        <v>1.7849489999999999</v>
      </c>
      <c r="CL75">
        <v>2.4289209999999999</v>
      </c>
      <c r="CM75">
        <v>3.411794</v>
      </c>
      <c r="CN75">
        <v>0</v>
      </c>
      <c r="CO75">
        <v>2.0815049999999999</v>
      </c>
      <c r="CP75">
        <v>4.1268219999999998</v>
      </c>
      <c r="CQ75">
        <v>0</v>
      </c>
      <c r="CR75">
        <v>0.66358600000000001</v>
      </c>
      <c r="CS75">
        <v>2.1700729999999999</v>
      </c>
      <c r="CT75">
        <v>0.31462899999999999</v>
      </c>
      <c r="CU75">
        <v>0.87814999999999999</v>
      </c>
      <c r="CV75">
        <v>0.74806799999999996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67.480799000000005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331.35224299999999</v>
      </c>
      <c r="L76">
        <v>2.0487920000000002</v>
      </c>
      <c r="M76">
        <v>91.086349999999996</v>
      </c>
      <c r="N76">
        <v>116.43328099999999</v>
      </c>
      <c r="O76">
        <v>61.025694999999999</v>
      </c>
      <c r="P76">
        <v>134.43540400000001</v>
      </c>
      <c r="Q76">
        <v>0</v>
      </c>
      <c r="R76">
        <v>20.450375999999999</v>
      </c>
      <c r="S76">
        <v>25.451875000000001</v>
      </c>
      <c r="T76">
        <v>0</v>
      </c>
      <c r="U76">
        <v>336.760875</v>
      </c>
      <c r="V76">
        <v>13.754337</v>
      </c>
      <c r="W76">
        <v>44.775112</v>
      </c>
      <c r="X76">
        <v>121.841768</v>
      </c>
      <c r="Y76">
        <v>0</v>
      </c>
      <c r="Z76">
        <v>18.973251000000001</v>
      </c>
      <c r="AA76">
        <v>40.672896999999999</v>
      </c>
      <c r="AB76">
        <v>39.185561999999997</v>
      </c>
      <c r="AC76">
        <v>28.677406999999999</v>
      </c>
      <c r="AD76">
        <v>36.065972000000002</v>
      </c>
      <c r="AE76">
        <v>48.821778000000002</v>
      </c>
      <c r="AF76">
        <v>29.152650000000001</v>
      </c>
      <c r="AG76">
        <v>40.157702999999998</v>
      </c>
      <c r="AH76">
        <v>138.29357099999999</v>
      </c>
      <c r="AI76">
        <v>32.692270000000001</v>
      </c>
      <c r="AJ76">
        <v>0</v>
      </c>
      <c r="AK76">
        <v>51.144227999999998</v>
      </c>
      <c r="AL76">
        <v>22.426600000000001</v>
      </c>
      <c r="AM76">
        <v>15.542398</v>
      </c>
      <c r="AN76">
        <v>0.43124899999999999</v>
      </c>
      <c r="AO76">
        <v>7.3764599999999998</v>
      </c>
      <c r="AP76">
        <v>8.6531549999999999</v>
      </c>
      <c r="AQ76">
        <v>61.972299999999997</v>
      </c>
      <c r="AR76">
        <v>3.1960799999999998</v>
      </c>
      <c r="AS76">
        <v>10.12532</v>
      </c>
      <c r="AT76">
        <v>14.471912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68.33189800000001</v>
      </c>
      <c r="BA76">
        <f t="shared" si="4"/>
        <v>2015.7807689999997</v>
      </c>
      <c r="BD76">
        <v>5.85</v>
      </c>
      <c r="BE76">
        <v>1.85</v>
      </c>
      <c r="BF76">
        <v>2.13</v>
      </c>
      <c r="BG76">
        <v>1.73</v>
      </c>
      <c r="BH76">
        <v>3.04</v>
      </c>
      <c r="BI76">
        <v>0.93</v>
      </c>
      <c r="BJ76">
        <v>1.25</v>
      </c>
      <c r="BK76">
        <v>1.83</v>
      </c>
      <c r="BL76">
        <v>1.06</v>
      </c>
      <c r="BM76">
        <v>0.12</v>
      </c>
      <c r="BN76">
        <v>2.2599999999999998</v>
      </c>
      <c r="BO76">
        <v>1.82</v>
      </c>
      <c r="BP76">
        <v>0.25</v>
      </c>
      <c r="BQ76">
        <v>1.91</v>
      </c>
      <c r="BR76">
        <v>2.1</v>
      </c>
      <c r="BS76">
        <v>1.56</v>
      </c>
      <c r="BT76">
        <v>2.7919710000000002</v>
      </c>
      <c r="BU76">
        <v>1.3009409999999999</v>
      </c>
      <c r="BV76">
        <v>2.3438880000000002</v>
      </c>
      <c r="BW76">
        <v>1.8594139999999999</v>
      </c>
      <c r="BX76">
        <v>1.875418</v>
      </c>
      <c r="BY76">
        <v>2.6018810000000001</v>
      </c>
      <c r="BZ76">
        <v>1.287064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5.1517249999999999</v>
      </c>
      <c r="CK76">
        <v>1.7849489999999999</v>
      </c>
      <c r="CL76">
        <v>2.4289209999999999</v>
      </c>
      <c r="CM76">
        <v>3.411794</v>
      </c>
      <c r="CN76">
        <v>0</v>
      </c>
      <c r="CO76">
        <v>2.0815049999999999</v>
      </c>
      <c r="CP76">
        <v>4.1268219999999998</v>
      </c>
      <c r="CQ76">
        <v>0</v>
      </c>
      <c r="CR76">
        <v>0.66358600000000001</v>
      </c>
      <c r="CS76">
        <v>2.1700729999999999</v>
      </c>
      <c r="CT76">
        <v>0.943886</v>
      </c>
      <c r="CU76">
        <v>1.0699920000000001</v>
      </c>
      <c r="CV76">
        <v>0.74806799999999996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68.33189800000001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331.35224299999999</v>
      </c>
      <c r="L77">
        <v>2.0487920000000002</v>
      </c>
      <c r="M77">
        <v>91.086349999999996</v>
      </c>
      <c r="N77">
        <v>116.43328099999999</v>
      </c>
      <c r="O77">
        <v>61.025694999999999</v>
      </c>
      <c r="P77">
        <v>134.43540400000001</v>
      </c>
      <c r="Q77">
        <v>0</v>
      </c>
      <c r="R77">
        <v>20.450375999999999</v>
      </c>
      <c r="S77">
        <v>25.451875000000001</v>
      </c>
      <c r="T77">
        <v>0</v>
      </c>
      <c r="U77">
        <v>336.760875</v>
      </c>
      <c r="V77">
        <v>13.754337</v>
      </c>
      <c r="W77">
        <v>44.775112</v>
      </c>
      <c r="X77">
        <v>121.841768</v>
      </c>
      <c r="Y77">
        <v>0</v>
      </c>
      <c r="Z77">
        <v>18.973251000000001</v>
      </c>
      <c r="AA77">
        <v>40.672896999999999</v>
      </c>
      <c r="AB77">
        <v>39.185561999999997</v>
      </c>
      <c r="AC77">
        <v>28.677406999999999</v>
      </c>
      <c r="AD77">
        <v>36.065972000000002</v>
      </c>
      <c r="AE77">
        <v>48.821778000000002</v>
      </c>
      <c r="AF77">
        <v>29.152650000000001</v>
      </c>
      <c r="AG77">
        <v>40.157702999999998</v>
      </c>
      <c r="AH77">
        <v>138.29357099999999</v>
      </c>
      <c r="AI77">
        <v>32.692270000000001</v>
      </c>
      <c r="AJ77">
        <v>0</v>
      </c>
      <c r="AK77">
        <v>51.144227999999998</v>
      </c>
      <c r="AL77">
        <v>53.823839999999997</v>
      </c>
      <c r="AM77">
        <v>15.542398</v>
      </c>
      <c r="AN77">
        <v>0.43124899999999999</v>
      </c>
      <c r="AO77">
        <v>7.3764599999999998</v>
      </c>
      <c r="AP77">
        <v>8.6531549999999999</v>
      </c>
      <c r="AQ77">
        <v>61.972299999999997</v>
      </c>
      <c r="AR77">
        <v>3.1960799999999998</v>
      </c>
      <c r="AS77">
        <v>5.1924720000000004</v>
      </c>
      <c r="AT77">
        <v>14.471912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68.377669000000012</v>
      </c>
      <c r="BA77">
        <f t="shared" si="4"/>
        <v>2042.2909319999997</v>
      </c>
      <c r="BD77">
        <v>5.85</v>
      </c>
      <c r="BE77">
        <v>1.85</v>
      </c>
      <c r="BF77">
        <v>2.02</v>
      </c>
      <c r="BG77">
        <v>1.73</v>
      </c>
      <c r="BH77">
        <v>3.04</v>
      </c>
      <c r="BI77">
        <v>0.93</v>
      </c>
      <c r="BJ77">
        <v>1.25</v>
      </c>
      <c r="BK77">
        <v>1.83</v>
      </c>
      <c r="BL77">
        <v>1.06</v>
      </c>
      <c r="BM77">
        <v>0.12</v>
      </c>
      <c r="BN77">
        <v>2.2599999999999998</v>
      </c>
      <c r="BO77">
        <v>1.82</v>
      </c>
      <c r="BP77">
        <v>0.25</v>
      </c>
      <c r="BQ77">
        <v>1.91</v>
      </c>
      <c r="BR77">
        <v>2.1</v>
      </c>
      <c r="BS77">
        <v>1.56</v>
      </c>
      <c r="BT77">
        <v>2.7919710000000002</v>
      </c>
      <c r="BU77">
        <v>1.3009409999999999</v>
      </c>
      <c r="BV77">
        <v>2.3438880000000002</v>
      </c>
      <c r="BW77">
        <v>1.8594139999999999</v>
      </c>
      <c r="BX77">
        <v>1.875418</v>
      </c>
      <c r="BY77">
        <v>2.6018810000000001</v>
      </c>
      <c r="BZ77">
        <v>1.287064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5.1517249999999999</v>
      </c>
      <c r="CK77">
        <v>1.7849489999999999</v>
      </c>
      <c r="CL77">
        <v>2.584692</v>
      </c>
      <c r="CM77">
        <v>3.411794</v>
      </c>
      <c r="CN77">
        <v>0</v>
      </c>
      <c r="CO77">
        <v>2.0815049999999999</v>
      </c>
      <c r="CP77">
        <v>4.1268219999999998</v>
      </c>
      <c r="CQ77">
        <v>0</v>
      </c>
      <c r="CR77">
        <v>0.66358600000000001</v>
      </c>
      <c r="CS77">
        <v>2.1700729999999999</v>
      </c>
      <c r="CT77">
        <v>0.943886</v>
      </c>
      <c r="CU77">
        <v>1.0699920000000001</v>
      </c>
      <c r="CV77">
        <v>0.74806799999999996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68.377669000000012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331.35224299999999</v>
      </c>
      <c r="L78">
        <v>2.0487920000000002</v>
      </c>
      <c r="M78">
        <v>91.086349999999996</v>
      </c>
      <c r="N78">
        <v>116.43328099999999</v>
      </c>
      <c r="O78">
        <v>61.025694999999999</v>
      </c>
      <c r="P78">
        <v>134.43540400000001</v>
      </c>
      <c r="Q78">
        <v>0</v>
      </c>
      <c r="R78">
        <v>20.450375999999999</v>
      </c>
      <c r="S78">
        <v>25.451875000000001</v>
      </c>
      <c r="T78">
        <v>0</v>
      </c>
      <c r="U78">
        <v>336.760875</v>
      </c>
      <c r="V78">
        <v>13.754337</v>
      </c>
      <c r="W78">
        <v>44.775112</v>
      </c>
      <c r="X78">
        <v>121.841768</v>
      </c>
      <c r="Y78">
        <v>0</v>
      </c>
      <c r="Z78">
        <v>18.973251000000001</v>
      </c>
      <c r="AA78">
        <v>40.672896999999999</v>
      </c>
      <c r="AB78">
        <v>39.185561999999997</v>
      </c>
      <c r="AC78">
        <v>28.677406999999999</v>
      </c>
      <c r="AD78">
        <v>36.065972000000002</v>
      </c>
      <c r="AE78">
        <v>48.821778000000002</v>
      </c>
      <c r="AF78">
        <v>29.152650000000001</v>
      </c>
      <c r="AG78">
        <v>40.157702999999998</v>
      </c>
      <c r="AH78">
        <v>138.29357099999999</v>
      </c>
      <c r="AI78">
        <v>32.692270000000001</v>
      </c>
      <c r="AJ78">
        <v>0</v>
      </c>
      <c r="AK78">
        <v>51.144227999999998</v>
      </c>
      <c r="AL78">
        <v>53.823839999999997</v>
      </c>
      <c r="AM78">
        <v>15.542398</v>
      </c>
      <c r="AN78">
        <v>0.43124899999999999</v>
      </c>
      <c r="AO78">
        <v>7.3764599999999998</v>
      </c>
      <c r="AP78">
        <v>8.6531549999999999</v>
      </c>
      <c r="AQ78">
        <v>61.972299999999997</v>
      </c>
      <c r="AR78">
        <v>3.1960799999999998</v>
      </c>
      <c r="AS78">
        <v>5.1924720000000004</v>
      </c>
      <c r="AT78">
        <v>14.471912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68.377670000000009</v>
      </c>
      <c r="BA78">
        <f t="shared" si="4"/>
        <v>2042.2909329999998</v>
      </c>
      <c r="BD78">
        <v>5.85</v>
      </c>
      <c r="BE78">
        <v>1.85</v>
      </c>
      <c r="BF78">
        <v>2.02</v>
      </c>
      <c r="BG78">
        <v>1.73</v>
      </c>
      <c r="BH78">
        <v>3.04</v>
      </c>
      <c r="BI78">
        <v>0.93</v>
      </c>
      <c r="BJ78">
        <v>1.25</v>
      </c>
      <c r="BK78">
        <v>1.83</v>
      </c>
      <c r="BL78">
        <v>1.06</v>
      </c>
      <c r="BM78">
        <v>0.12</v>
      </c>
      <c r="BN78">
        <v>2.2599999999999998</v>
      </c>
      <c r="BO78">
        <v>1.82</v>
      </c>
      <c r="BP78">
        <v>0.25</v>
      </c>
      <c r="BQ78">
        <v>1.91</v>
      </c>
      <c r="BR78">
        <v>2.1</v>
      </c>
      <c r="BS78">
        <v>1.56</v>
      </c>
      <c r="BT78">
        <v>2.7919710000000002</v>
      </c>
      <c r="BU78">
        <v>1.3009409999999999</v>
      </c>
      <c r="BV78">
        <v>2.3438880000000002</v>
      </c>
      <c r="BW78">
        <v>1.8594139999999999</v>
      </c>
      <c r="BX78">
        <v>1.875418</v>
      </c>
      <c r="BY78">
        <v>2.6018810000000001</v>
      </c>
      <c r="BZ78">
        <v>1.287064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5.1517249999999999</v>
      </c>
      <c r="CK78">
        <v>1.7849489999999999</v>
      </c>
      <c r="CL78">
        <v>2.5846930000000001</v>
      </c>
      <c r="CM78">
        <v>3.411794</v>
      </c>
      <c r="CN78">
        <v>0</v>
      </c>
      <c r="CO78">
        <v>2.0815049999999999</v>
      </c>
      <c r="CP78">
        <v>4.1268219999999998</v>
      </c>
      <c r="CQ78">
        <v>0</v>
      </c>
      <c r="CR78">
        <v>0.66358600000000001</v>
      </c>
      <c r="CS78">
        <v>2.1700729999999999</v>
      </c>
      <c r="CT78">
        <v>0.943886</v>
      </c>
      <c r="CU78">
        <v>1.0699920000000001</v>
      </c>
      <c r="CV78">
        <v>0.74806799999999996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68.377670000000009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331.35224299999999</v>
      </c>
      <c r="L79">
        <v>2.0487920000000002</v>
      </c>
      <c r="M79">
        <v>91.086349999999996</v>
      </c>
      <c r="N79">
        <v>116.43328099999999</v>
      </c>
      <c r="O79">
        <v>61.025694999999999</v>
      </c>
      <c r="P79">
        <v>134.43540400000001</v>
      </c>
      <c r="Q79">
        <v>0</v>
      </c>
      <c r="R79">
        <v>20.450375999999999</v>
      </c>
      <c r="S79">
        <v>25.451875000000001</v>
      </c>
      <c r="T79">
        <v>0</v>
      </c>
      <c r="U79">
        <v>336.760875</v>
      </c>
      <c r="V79">
        <v>13.754337</v>
      </c>
      <c r="W79">
        <v>44.775112</v>
      </c>
      <c r="X79">
        <v>121.841768</v>
      </c>
      <c r="Y79">
        <v>0</v>
      </c>
      <c r="Z79">
        <v>18.973251000000001</v>
      </c>
      <c r="AA79">
        <v>40.672896999999999</v>
      </c>
      <c r="AB79">
        <v>39.185561999999997</v>
      </c>
      <c r="AC79">
        <v>28.677406999999999</v>
      </c>
      <c r="AD79">
        <v>36.065972000000002</v>
      </c>
      <c r="AE79">
        <v>48.821778000000002</v>
      </c>
      <c r="AF79">
        <v>29.152650000000001</v>
      </c>
      <c r="AG79">
        <v>40.157702999999998</v>
      </c>
      <c r="AH79">
        <v>138.29357099999999</v>
      </c>
      <c r="AI79">
        <v>32.692270000000001</v>
      </c>
      <c r="AJ79">
        <v>0</v>
      </c>
      <c r="AK79">
        <v>51.144227999999998</v>
      </c>
      <c r="AL79">
        <v>53.823839999999997</v>
      </c>
      <c r="AM79">
        <v>15.542398</v>
      </c>
      <c r="AN79">
        <v>0.43124899999999999</v>
      </c>
      <c r="AO79">
        <v>7.3764599999999998</v>
      </c>
      <c r="AP79">
        <v>8.6531549999999999</v>
      </c>
      <c r="AQ79">
        <v>61.972299999999997</v>
      </c>
      <c r="AR79">
        <v>3.1960799999999998</v>
      </c>
      <c r="AS79">
        <v>5.1924720000000004</v>
      </c>
      <c r="AT79">
        <v>14.471912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68.377670000000009</v>
      </c>
      <c r="BA79">
        <f t="shared" si="4"/>
        <v>2042.2909329999998</v>
      </c>
      <c r="BD79">
        <v>5.85</v>
      </c>
      <c r="BE79">
        <v>1.85</v>
      </c>
      <c r="BF79">
        <v>2.02</v>
      </c>
      <c r="BG79">
        <v>1.73</v>
      </c>
      <c r="BH79">
        <v>3.04</v>
      </c>
      <c r="BI79">
        <v>0.93</v>
      </c>
      <c r="BJ79">
        <v>1.25</v>
      </c>
      <c r="BK79">
        <v>1.83</v>
      </c>
      <c r="BL79">
        <v>1.06</v>
      </c>
      <c r="BM79">
        <v>0.12</v>
      </c>
      <c r="BN79">
        <v>2.2599999999999998</v>
      </c>
      <c r="BO79">
        <v>1.82</v>
      </c>
      <c r="BP79">
        <v>0.25</v>
      </c>
      <c r="BQ79">
        <v>1.91</v>
      </c>
      <c r="BR79">
        <v>2.1</v>
      </c>
      <c r="BS79">
        <v>1.56</v>
      </c>
      <c r="BT79">
        <v>2.7919710000000002</v>
      </c>
      <c r="BU79">
        <v>1.3009409999999999</v>
      </c>
      <c r="BV79">
        <v>2.3438880000000002</v>
      </c>
      <c r="BW79">
        <v>1.8594139999999999</v>
      </c>
      <c r="BX79">
        <v>1.875418</v>
      </c>
      <c r="BY79">
        <v>2.6018810000000001</v>
      </c>
      <c r="BZ79">
        <v>1.287064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5.1517249999999999</v>
      </c>
      <c r="CK79">
        <v>1.7849489999999999</v>
      </c>
      <c r="CL79">
        <v>2.5846930000000001</v>
      </c>
      <c r="CM79">
        <v>3.411794</v>
      </c>
      <c r="CN79">
        <v>0</v>
      </c>
      <c r="CO79">
        <v>2.0815049999999999</v>
      </c>
      <c r="CP79">
        <v>4.1268219999999998</v>
      </c>
      <c r="CQ79">
        <v>0</v>
      </c>
      <c r="CR79">
        <v>0.66358600000000001</v>
      </c>
      <c r="CS79">
        <v>2.1700729999999999</v>
      </c>
      <c r="CT79">
        <v>0.943886</v>
      </c>
      <c r="CU79">
        <v>1.0699920000000001</v>
      </c>
      <c r="CV79">
        <v>0.74806799999999996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68.377670000000009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331.35224299999999</v>
      </c>
      <c r="L80">
        <v>2.0487920000000002</v>
      </c>
      <c r="M80">
        <v>91.086349999999996</v>
      </c>
      <c r="N80">
        <v>116.43328099999999</v>
      </c>
      <c r="O80">
        <v>61.025694999999999</v>
      </c>
      <c r="P80">
        <v>134.43540400000001</v>
      </c>
      <c r="Q80">
        <v>0</v>
      </c>
      <c r="R80">
        <v>20.450375999999999</v>
      </c>
      <c r="S80">
        <v>25.451875000000001</v>
      </c>
      <c r="T80">
        <v>0</v>
      </c>
      <c r="U80">
        <v>336.760875</v>
      </c>
      <c r="V80">
        <v>13.754337</v>
      </c>
      <c r="W80">
        <v>44.775112</v>
      </c>
      <c r="X80">
        <v>121.841768</v>
      </c>
      <c r="Y80">
        <v>0</v>
      </c>
      <c r="Z80">
        <v>18.973251000000001</v>
      </c>
      <c r="AA80">
        <v>40.672896999999999</v>
      </c>
      <c r="AB80">
        <v>39.185561999999997</v>
      </c>
      <c r="AC80">
        <v>28.677406999999999</v>
      </c>
      <c r="AD80">
        <v>36.065972000000002</v>
      </c>
      <c r="AE80">
        <v>48.821778000000002</v>
      </c>
      <c r="AF80">
        <v>29.152650000000001</v>
      </c>
      <c r="AG80">
        <v>40.157702999999998</v>
      </c>
      <c r="AH80">
        <v>138.29357099999999</v>
      </c>
      <c r="AI80">
        <v>32.692270000000001</v>
      </c>
      <c r="AJ80">
        <v>0</v>
      </c>
      <c r="AK80">
        <v>51.144227999999998</v>
      </c>
      <c r="AL80">
        <v>53.823839999999997</v>
      </c>
      <c r="AM80">
        <v>15.542398</v>
      </c>
      <c r="AN80">
        <v>0.43124899999999999</v>
      </c>
      <c r="AO80">
        <v>7.3764599999999998</v>
      </c>
      <c r="AP80">
        <v>8.6531549999999999</v>
      </c>
      <c r="AQ80">
        <v>61.972299999999997</v>
      </c>
      <c r="AR80">
        <v>3.1960799999999998</v>
      </c>
      <c r="AS80">
        <v>5.1924720000000004</v>
      </c>
      <c r="AT80">
        <v>14.471912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68.487670000000008</v>
      </c>
      <c r="BA80">
        <f t="shared" si="4"/>
        <v>2042.4009329999997</v>
      </c>
      <c r="BD80">
        <v>5.85</v>
      </c>
      <c r="BE80">
        <v>1.85</v>
      </c>
      <c r="BF80">
        <v>2.13</v>
      </c>
      <c r="BG80">
        <v>1.73</v>
      </c>
      <c r="BH80">
        <v>3.04</v>
      </c>
      <c r="BI80">
        <v>0.93</v>
      </c>
      <c r="BJ80">
        <v>1.25</v>
      </c>
      <c r="BK80">
        <v>1.83</v>
      </c>
      <c r="BL80">
        <v>1.06</v>
      </c>
      <c r="BM80">
        <v>0.12</v>
      </c>
      <c r="BN80">
        <v>2.2599999999999998</v>
      </c>
      <c r="BO80">
        <v>1.82</v>
      </c>
      <c r="BP80">
        <v>0.25</v>
      </c>
      <c r="BQ80">
        <v>1.91</v>
      </c>
      <c r="BR80">
        <v>2.1</v>
      </c>
      <c r="BS80">
        <v>1.56</v>
      </c>
      <c r="BT80">
        <v>2.7919710000000002</v>
      </c>
      <c r="BU80">
        <v>1.3009409999999999</v>
      </c>
      <c r="BV80">
        <v>2.3438880000000002</v>
      </c>
      <c r="BW80">
        <v>1.8594139999999999</v>
      </c>
      <c r="BX80">
        <v>1.875418</v>
      </c>
      <c r="BY80">
        <v>2.6018810000000001</v>
      </c>
      <c r="BZ80">
        <v>1.287064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5.1517249999999999</v>
      </c>
      <c r="CK80">
        <v>1.7849489999999999</v>
      </c>
      <c r="CL80">
        <v>2.5846930000000001</v>
      </c>
      <c r="CM80">
        <v>3.411794</v>
      </c>
      <c r="CN80">
        <v>0</v>
      </c>
      <c r="CO80">
        <v>2.0815049999999999</v>
      </c>
      <c r="CP80">
        <v>4.1268219999999998</v>
      </c>
      <c r="CQ80">
        <v>0</v>
      </c>
      <c r="CR80">
        <v>0.66358600000000001</v>
      </c>
      <c r="CS80">
        <v>2.1700729999999999</v>
      </c>
      <c r="CT80">
        <v>0.943886</v>
      </c>
      <c r="CU80">
        <v>1.0699920000000001</v>
      </c>
      <c r="CV80">
        <v>0.74806799999999996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68.487670000000008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331.35224299999999</v>
      </c>
      <c r="L81">
        <v>2.0487920000000002</v>
      </c>
      <c r="M81">
        <v>91.086349999999996</v>
      </c>
      <c r="N81">
        <v>116.43328099999999</v>
      </c>
      <c r="O81">
        <v>61.025694999999999</v>
      </c>
      <c r="P81">
        <v>134.43540400000001</v>
      </c>
      <c r="Q81">
        <v>0</v>
      </c>
      <c r="R81">
        <v>20.450375999999999</v>
      </c>
      <c r="S81">
        <v>25.451875000000001</v>
      </c>
      <c r="T81">
        <v>0</v>
      </c>
      <c r="U81">
        <v>336.760875</v>
      </c>
      <c r="V81">
        <v>14.578602999999999</v>
      </c>
      <c r="W81">
        <v>44.775112</v>
      </c>
      <c r="X81">
        <v>121.841768</v>
      </c>
      <c r="Y81">
        <v>0</v>
      </c>
      <c r="Z81">
        <v>18.973251000000001</v>
      </c>
      <c r="AA81">
        <v>40.672896999999999</v>
      </c>
      <c r="AB81">
        <v>39.185561999999997</v>
      </c>
      <c r="AC81">
        <v>28.677406999999999</v>
      </c>
      <c r="AD81">
        <v>36.065972000000002</v>
      </c>
      <c r="AE81">
        <v>48.821778000000002</v>
      </c>
      <c r="AF81">
        <v>29.152650000000001</v>
      </c>
      <c r="AG81">
        <v>40.157702999999998</v>
      </c>
      <c r="AH81">
        <v>138.29357099999999</v>
      </c>
      <c r="AI81">
        <v>32.692270000000001</v>
      </c>
      <c r="AJ81">
        <v>0</v>
      </c>
      <c r="AK81">
        <v>51.144227999999998</v>
      </c>
      <c r="AL81">
        <v>53.823839999999997</v>
      </c>
      <c r="AM81">
        <v>15.542398</v>
      </c>
      <c r="AN81">
        <v>0.43124899999999999</v>
      </c>
      <c r="AO81">
        <v>7.3764599999999998</v>
      </c>
      <c r="AP81">
        <v>8.6531549999999999</v>
      </c>
      <c r="AQ81">
        <v>61.972299999999997</v>
      </c>
      <c r="AR81">
        <v>51.137279999999997</v>
      </c>
      <c r="AS81">
        <v>5.1924720000000004</v>
      </c>
      <c r="AT81">
        <v>14.471912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68.837670000000003</v>
      </c>
      <c r="BA81">
        <f t="shared" si="4"/>
        <v>2091.5163989999992</v>
      </c>
      <c r="BD81">
        <v>6.25</v>
      </c>
      <c r="BE81">
        <v>1.85</v>
      </c>
      <c r="BF81">
        <v>2.13</v>
      </c>
      <c r="BG81">
        <v>1.73</v>
      </c>
      <c r="BH81">
        <v>3.04</v>
      </c>
      <c r="BI81">
        <v>0.93</v>
      </c>
      <c r="BJ81">
        <v>1.25</v>
      </c>
      <c r="BK81">
        <v>1.83</v>
      </c>
      <c r="BL81">
        <v>1.01</v>
      </c>
      <c r="BM81">
        <v>0.12</v>
      </c>
      <c r="BN81">
        <v>2.2599999999999998</v>
      </c>
      <c r="BO81">
        <v>1.82</v>
      </c>
      <c r="BP81">
        <v>0.25</v>
      </c>
      <c r="BQ81">
        <v>1.91</v>
      </c>
      <c r="BR81">
        <v>2.1</v>
      </c>
      <c r="BS81">
        <v>1.56</v>
      </c>
      <c r="BT81">
        <v>2.7919710000000002</v>
      </c>
      <c r="BU81">
        <v>1.3009409999999999</v>
      </c>
      <c r="BV81">
        <v>2.3438880000000002</v>
      </c>
      <c r="BW81">
        <v>1.8594139999999999</v>
      </c>
      <c r="BX81">
        <v>1.875418</v>
      </c>
      <c r="BY81">
        <v>2.6018810000000001</v>
      </c>
      <c r="BZ81">
        <v>1.287064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5.1517249999999999</v>
      </c>
      <c r="CK81">
        <v>1.7849489999999999</v>
      </c>
      <c r="CL81">
        <v>2.5846930000000001</v>
      </c>
      <c r="CM81">
        <v>3.411794</v>
      </c>
      <c r="CN81">
        <v>0</v>
      </c>
      <c r="CO81">
        <v>2.0815049999999999</v>
      </c>
      <c r="CP81">
        <v>4.1268219999999998</v>
      </c>
      <c r="CQ81">
        <v>0</v>
      </c>
      <c r="CR81">
        <v>0.66358600000000001</v>
      </c>
      <c r="CS81">
        <v>2.1700729999999999</v>
      </c>
      <c r="CT81">
        <v>0.943886</v>
      </c>
      <c r="CU81">
        <v>1.0699920000000001</v>
      </c>
      <c r="CV81">
        <v>0.74806799999999996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68.837670000000003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331.35224299999999</v>
      </c>
      <c r="L82">
        <v>2.0487920000000002</v>
      </c>
      <c r="M82">
        <v>91.086349999999996</v>
      </c>
      <c r="N82">
        <v>116.43328099999999</v>
      </c>
      <c r="O82">
        <v>61.025694999999999</v>
      </c>
      <c r="P82">
        <v>134.43540400000001</v>
      </c>
      <c r="Q82">
        <v>0</v>
      </c>
      <c r="R82">
        <v>20.450375999999999</v>
      </c>
      <c r="S82">
        <v>25.451875000000001</v>
      </c>
      <c r="T82">
        <v>0</v>
      </c>
      <c r="U82">
        <v>336.760875</v>
      </c>
      <c r="V82">
        <v>16.861231</v>
      </c>
      <c r="W82">
        <v>44.775112</v>
      </c>
      <c r="X82">
        <v>121.841768</v>
      </c>
      <c r="Y82">
        <v>0</v>
      </c>
      <c r="Z82">
        <v>12.648834000000001</v>
      </c>
      <c r="AA82">
        <v>40.672896999999999</v>
      </c>
      <c r="AB82">
        <v>39.185561999999997</v>
      </c>
      <c r="AC82">
        <v>28.677406999999999</v>
      </c>
      <c r="AD82">
        <v>36.065972000000002</v>
      </c>
      <c r="AE82">
        <v>48.821778000000002</v>
      </c>
      <c r="AF82">
        <v>29.152650000000001</v>
      </c>
      <c r="AG82">
        <v>40.157702999999998</v>
      </c>
      <c r="AH82">
        <v>138.29357099999999</v>
      </c>
      <c r="AI82">
        <v>3.7721849999999999</v>
      </c>
      <c r="AJ82">
        <v>0</v>
      </c>
      <c r="AK82">
        <v>51.144227999999998</v>
      </c>
      <c r="AL82">
        <v>22.426600000000001</v>
      </c>
      <c r="AM82">
        <v>15.542398</v>
      </c>
      <c r="AN82">
        <v>0.43124899999999999</v>
      </c>
      <c r="AO82">
        <v>7.3764599999999998</v>
      </c>
      <c r="AP82">
        <v>8.6531549999999999</v>
      </c>
      <c r="AQ82">
        <v>61.972299999999997</v>
      </c>
      <c r="AR82">
        <v>51.137279999999997</v>
      </c>
      <c r="AS82">
        <v>5.1924720000000004</v>
      </c>
      <c r="AT82">
        <v>14.471912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68.88767</v>
      </c>
      <c r="BA82">
        <f t="shared" si="4"/>
        <v>2027.2072849999997</v>
      </c>
      <c r="BD82">
        <v>6.25</v>
      </c>
      <c r="BE82">
        <v>1.85</v>
      </c>
      <c r="BF82">
        <v>2.13</v>
      </c>
      <c r="BG82">
        <v>1.73</v>
      </c>
      <c r="BH82">
        <v>3.04</v>
      </c>
      <c r="BI82">
        <v>0.93</v>
      </c>
      <c r="BJ82">
        <v>1.25</v>
      </c>
      <c r="BK82">
        <v>1.83</v>
      </c>
      <c r="BL82">
        <v>1.06</v>
      </c>
      <c r="BM82">
        <v>0.12</v>
      </c>
      <c r="BN82">
        <v>2.2599999999999998</v>
      </c>
      <c r="BO82">
        <v>1.82</v>
      </c>
      <c r="BP82">
        <v>0.25</v>
      </c>
      <c r="BQ82">
        <v>1.91</v>
      </c>
      <c r="BR82">
        <v>2.1</v>
      </c>
      <c r="BS82">
        <v>1.56</v>
      </c>
      <c r="BT82">
        <v>2.7919710000000002</v>
      </c>
      <c r="BU82">
        <v>1.3009409999999999</v>
      </c>
      <c r="BV82">
        <v>2.3438880000000002</v>
      </c>
      <c r="BW82">
        <v>1.8594139999999999</v>
      </c>
      <c r="BX82">
        <v>1.875418</v>
      </c>
      <c r="BY82">
        <v>2.6018810000000001</v>
      </c>
      <c r="BZ82">
        <v>1.287064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5.1517249999999999</v>
      </c>
      <c r="CK82">
        <v>1.7849489999999999</v>
      </c>
      <c r="CL82">
        <v>2.5846930000000001</v>
      </c>
      <c r="CM82">
        <v>3.411794</v>
      </c>
      <c r="CN82">
        <v>0</v>
      </c>
      <c r="CO82">
        <v>2.0815049999999999</v>
      </c>
      <c r="CP82">
        <v>4.1268219999999998</v>
      </c>
      <c r="CQ82">
        <v>0</v>
      </c>
      <c r="CR82">
        <v>0.66358600000000001</v>
      </c>
      <c r="CS82">
        <v>2.1700729999999999</v>
      </c>
      <c r="CT82">
        <v>0.943886</v>
      </c>
      <c r="CU82">
        <v>1.0699920000000001</v>
      </c>
      <c r="CV82">
        <v>0.74806799999999996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68.88767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288.972917</v>
      </c>
      <c r="L83">
        <v>2.0487920000000002</v>
      </c>
      <c r="M83">
        <v>91.086349999999996</v>
      </c>
      <c r="N83">
        <v>116.43328099999999</v>
      </c>
      <c r="O83">
        <v>61.025694999999999</v>
      </c>
      <c r="P83">
        <v>134.43540400000001</v>
      </c>
      <c r="Q83">
        <v>0</v>
      </c>
      <c r="R83">
        <v>20.450375999999999</v>
      </c>
      <c r="S83">
        <v>25.451875000000001</v>
      </c>
      <c r="T83">
        <v>0</v>
      </c>
      <c r="U83">
        <v>336.760875</v>
      </c>
      <c r="V83">
        <v>19.143858999999999</v>
      </c>
      <c r="W83">
        <v>44.775112</v>
      </c>
      <c r="X83">
        <v>127.63176799999999</v>
      </c>
      <c r="Y83">
        <v>0</v>
      </c>
      <c r="Z83">
        <v>12.648834000000001</v>
      </c>
      <c r="AA83">
        <v>40.672896999999999</v>
      </c>
      <c r="AB83">
        <v>39.185561999999997</v>
      </c>
      <c r="AC83">
        <v>28.677406999999999</v>
      </c>
      <c r="AD83">
        <v>36.065972000000002</v>
      </c>
      <c r="AE83">
        <v>48.821778000000002</v>
      </c>
      <c r="AF83">
        <v>29.152650000000001</v>
      </c>
      <c r="AG83">
        <v>40.157702999999998</v>
      </c>
      <c r="AH83">
        <v>138.29357099999999</v>
      </c>
      <c r="AI83">
        <v>0</v>
      </c>
      <c r="AJ83">
        <v>0</v>
      </c>
      <c r="AK83">
        <v>51.144227999999998</v>
      </c>
      <c r="AL83">
        <v>11.2133</v>
      </c>
      <c r="AM83">
        <v>15.542398</v>
      </c>
      <c r="AN83">
        <v>0.43124899999999999</v>
      </c>
      <c r="AO83">
        <v>7.3764599999999998</v>
      </c>
      <c r="AP83">
        <v>8.6531549999999999</v>
      </c>
      <c r="AQ83">
        <v>61.972299999999997</v>
      </c>
      <c r="AR83">
        <v>3.1960799999999998</v>
      </c>
      <c r="AS83">
        <v>5.1924720000000004</v>
      </c>
      <c r="AT83">
        <v>14.471912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68.887670000000014</v>
      </c>
      <c r="BA83">
        <f t="shared" si="4"/>
        <v>1929.9739019999995</v>
      </c>
      <c r="BD83">
        <v>6.25</v>
      </c>
      <c r="BE83">
        <v>1.85</v>
      </c>
      <c r="BF83">
        <v>2.13</v>
      </c>
      <c r="BG83">
        <v>1.73</v>
      </c>
      <c r="BH83">
        <v>3.04</v>
      </c>
      <c r="BI83">
        <v>0.93</v>
      </c>
      <c r="BJ83">
        <v>1.25</v>
      </c>
      <c r="BK83">
        <v>1.86</v>
      </c>
      <c r="BL83">
        <v>1.03</v>
      </c>
      <c r="BM83">
        <v>0.12</v>
      </c>
      <c r="BN83">
        <v>2.2599999999999998</v>
      </c>
      <c r="BO83">
        <v>1.82</v>
      </c>
      <c r="BP83">
        <v>0.25</v>
      </c>
      <c r="BQ83">
        <v>1.91</v>
      </c>
      <c r="BR83">
        <v>2.1</v>
      </c>
      <c r="BS83">
        <v>1.56</v>
      </c>
      <c r="BT83">
        <v>2.7919710000000002</v>
      </c>
      <c r="BU83">
        <v>1.3009409999999999</v>
      </c>
      <c r="BV83">
        <v>2.3438880000000002</v>
      </c>
      <c r="BW83">
        <v>1.8594139999999999</v>
      </c>
      <c r="BX83">
        <v>1.875418</v>
      </c>
      <c r="BY83">
        <v>2.6018810000000001</v>
      </c>
      <c r="BZ83">
        <v>1.287064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5.1517249999999999</v>
      </c>
      <c r="CK83">
        <v>1.7849489999999999</v>
      </c>
      <c r="CL83">
        <v>2.5846930000000001</v>
      </c>
      <c r="CM83">
        <v>3.411794</v>
      </c>
      <c r="CN83">
        <v>0</v>
      </c>
      <c r="CO83">
        <v>2.0815049999999999</v>
      </c>
      <c r="CP83">
        <v>4.1268219999999998</v>
      </c>
      <c r="CQ83">
        <v>0</v>
      </c>
      <c r="CR83">
        <v>0.66358600000000001</v>
      </c>
      <c r="CS83">
        <v>2.1700729999999999</v>
      </c>
      <c r="CT83">
        <v>0.943886</v>
      </c>
      <c r="CU83">
        <v>1.0699920000000001</v>
      </c>
      <c r="CV83">
        <v>0.74806799999999996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68.887670000000014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288.972917</v>
      </c>
      <c r="L84">
        <v>2.0487920000000002</v>
      </c>
      <c r="M84">
        <v>91.086349999999996</v>
      </c>
      <c r="N84">
        <v>116.43328099999999</v>
      </c>
      <c r="O84">
        <v>61.025694999999999</v>
      </c>
      <c r="P84">
        <v>134.43540400000001</v>
      </c>
      <c r="Q84">
        <v>0</v>
      </c>
      <c r="R84">
        <v>17.185396000000001</v>
      </c>
      <c r="S84">
        <v>20.919366</v>
      </c>
      <c r="T84">
        <v>0</v>
      </c>
      <c r="U84">
        <v>336.760875</v>
      </c>
      <c r="V84">
        <v>20.006235</v>
      </c>
      <c r="W84">
        <v>44.775112</v>
      </c>
      <c r="X84">
        <v>127.63176799999999</v>
      </c>
      <c r="Y84">
        <v>0</v>
      </c>
      <c r="Z84">
        <v>1.0615000000000001</v>
      </c>
      <c r="AA84">
        <v>38.1175</v>
      </c>
      <c r="AB84">
        <v>39.185561999999997</v>
      </c>
      <c r="AC84">
        <v>28.677406999999999</v>
      </c>
      <c r="AD84">
        <v>36.065972000000002</v>
      </c>
      <c r="AE84">
        <v>48.821778000000002</v>
      </c>
      <c r="AF84">
        <v>17.685941</v>
      </c>
      <c r="AG84">
        <v>40.157702999999998</v>
      </c>
      <c r="AH84">
        <v>138.29357099999999</v>
      </c>
      <c r="AI84">
        <v>0</v>
      </c>
      <c r="AJ84">
        <v>0</v>
      </c>
      <c r="AK84">
        <v>51.144227999999998</v>
      </c>
      <c r="AL84">
        <v>11.2133</v>
      </c>
      <c r="AM84">
        <v>10.424778999999999</v>
      </c>
      <c r="AN84">
        <v>0.43124899999999999</v>
      </c>
      <c r="AO84">
        <v>7.3764599999999998</v>
      </c>
      <c r="AP84">
        <v>8.6531549999999999</v>
      </c>
      <c r="AQ84">
        <v>61.972299999999997</v>
      </c>
      <c r="AR84">
        <v>3.1960799999999998</v>
      </c>
      <c r="AS84">
        <v>5.1924720000000004</v>
      </c>
      <c r="AT84">
        <v>14.471912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67.990915000000001</v>
      </c>
      <c r="BA84">
        <f t="shared" si="4"/>
        <v>1891.4149749999997</v>
      </c>
      <c r="BD84">
        <v>6.25</v>
      </c>
      <c r="BE84">
        <v>1.85</v>
      </c>
      <c r="BF84">
        <v>2.13</v>
      </c>
      <c r="BG84">
        <v>1.73</v>
      </c>
      <c r="BH84">
        <v>3.04</v>
      </c>
      <c r="BI84">
        <v>0.93</v>
      </c>
      <c r="BJ84">
        <v>1.25</v>
      </c>
      <c r="BK84">
        <v>1.86</v>
      </c>
      <c r="BL84">
        <v>1.03</v>
      </c>
      <c r="BM84">
        <v>0.12</v>
      </c>
      <c r="BN84">
        <v>2.2599999999999998</v>
      </c>
      <c r="BO84">
        <v>1.82</v>
      </c>
      <c r="BP84">
        <v>0.25</v>
      </c>
      <c r="BQ84">
        <v>1.91</v>
      </c>
      <c r="BR84">
        <v>2.1</v>
      </c>
      <c r="BS84">
        <v>1.56</v>
      </c>
      <c r="BT84">
        <v>2.7919710000000002</v>
      </c>
      <c r="BU84">
        <v>1.3009409999999999</v>
      </c>
      <c r="BV84">
        <v>2.3438880000000002</v>
      </c>
      <c r="BW84">
        <v>1.8594139999999999</v>
      </c>
      <c r="BX84">
        <v>1.875418</v>
      </c>
      <c r="BY84">
        <v>2.6018810000000001</v>
      </c>
      <c r="BZ84">
        <v>1.287064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5.1517249999999999</v>
      </c>
      <c r="CK84">
        <v>1.7849489999999999</v>
      </c>
      <c r="CL84">
        <v>2.5846930000000001</v>
      </c>
      <c r="CM84">
        <v>3.411794</v>
      </c>
      <c r="CN84">
        <v>0</v>
      </c>
      <c r="CO84">
        <v>2.0815049999999999</v>
      </c>
      <c r="CP84">
        <v>4.1268219999999998</v>
      </c>
      <c r="CQ84">
        <v>0</v>
      </c>
      <c r="CR84">
        <v>0.66358600000000001</v>
      </c>
      <c r="CS84">
        <v>2.1700729999999999</v>
      </c>
      <c r="CT84">
        <v>0.31462899999999999</v>
      </c>
      <c r="CU84">
        <v>0.80249400000000004</v>
      </c>
      <c r="CV84">
        <v>0.74806799999999996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67.990915000000001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288.972917</v>
      </c>
      <c r="L85">
        <v>2.0487920000000002</v>
      </c>
      <c r="M85">
        <v>91.086349999999996</v>
      </c>
      <c r="N85">
        <v>116.43328099999999</v>
      </c>
      <c r="O85">
        <v>61.025694999999999</v>
      </c>
      <c r="P85">
        <v>134.43540400000001</v>
      </c>
      <c r="Q85">
        <v>0</v>
      </c>
      <c r="R85">
        <v>17.185396000000001</v>
      </c>
      <c r="S85">
        <v>20.919366</v>
      </c>
      <c r="T85">
        <v>0</v>
      </c>
      <c r="U85">
        <v>336.760875</v>
      </c>
      <c r="V85">
        <v>20.006235</v>
      </c>
      <c r="W85">
        <v>44.775112</v>
      </c>
      <c r="X85">
        <v>127.63176799999999</v>
      </c>
      <c r="Y85">
        <v>0</v>
      </c>
      <c r="Z85">
        <v>0</v>
      </c>
      <c r="AA85">
        <v>27.063424999999999</v>
      </c>
      <c r="AB85">
        <v>39.185561999999997</v>
      </c>
      <c r="AC85">
        <v>19.118271</v>
      </c>
      <c r="AD85">
        <v>36.065972000000002</v>
      </c>
      <c r="AE85">
        <v>48.821778000000002</v>
      </c>
      <c r="AF85">
        <v>8.7457949999999993</v>
      </c>
      <c r="AG85">
        <v>40.157702999999998</v>
      </c>
      <c r="AH85">
        <v>138.29357099999999</v>
      </c>
      <c r="AI85">
        <v>0</v>
      </c>
      <c r="AJ85">
        <v>0</v>
      </c>
      <c r="AK85">
        <v>51.144227999999998</v>
      </c>
      <c r="AL85">
        <v>11.2133</v>
      </c>
      <c r="AM85">
        <v>5.2123900000000001</v>
      </c>
      <c r="AN85">
        <v>0.43124899999999999</v>
      </c>
      <c r="AO85">
        <v>7.3764599999999998</v>
      </c>
      <c r="AP85">
        <v>8.6531549999999999</v>
      </c>
      <c r="AQ85">
        <v>61.972299999999997</v>
      </c>
      <c r="AR85">
        <v>3.1960799999999998</v>
      </c>
      <c r="AS85">
        <v>5.1924720000000004</v>
      </c>
      <c r="AT85">
        <v>14.471912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67.408788000000015</v>
      </c>
      <c r="BA85">
        <f t="shared" si="4"/>
        <v>1855.0056019999995</v>
      </c>
      <c r="BD85">
        <v>6.25</v>
      </c>
      <c r="BE85">
        <v>1.85</v>
      </c>
      <c r="BF85">
        <v>2.13</v>
      </c>
      <c r="BG85">
        <v>1.73</v>
      </c>
      <c r="BH85">
        <v>3.04</v>
      </c>
      <c r="BI85">
        <v>0.93</v>
      </c>
      <c r="BJ85">
        <v>1.25</v>
      </c>
      <c r="BK85">
        <v>1.86</v>
      </c>
      <c r="BL85">
        <v>1.03</v>
      </c>
      <c r="BM85">
        <v>0.12</v>
      </c>
      <c r="BN85">
        <v>2.2599999999999998</v>
      </c>
      <c r="BO85">
        <v>1.82</v>
      </c>
      <c r="BP85">
        <v>0.25</v>
      </c>
      <c r="BQ85">
        <v>1.91</v>
      </c>
      <c r="BR85">
        <v>2.1</v>
      </c>
      <c r="BS85">
        <v>1.56</v>
      </c>
      <c r="BT85">
        <v>2.7919710000000002</v>
      </c>
      <c r="BU85">
        <v>1.3009409999999999</v>
      </c>
      <c r="BV85">
        <v>2.3438880000000002</v>
      </c>
      <c r="BW85">
        <v>1.8594139999999999</v>
      </c>
      <c r="BX85">
        <v>1.875418</v>
      </c>
      <c r="BY85">
        <v>2.6018810000000001</v>
      </c>
      <c r="BZ85">
        <v>1.287064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5.1517249999999999</v>
      </c>
      <c r="CK85">
        <v>1.7849489999999999</v>
      </c>
      <c r="CL85">
        <v>2.5846930000000001</v>
      </c>
      <c r="CM85">
        <v>3.411794</v>
      </c>
      <c r="CN85">
        <v>0</v>
      </c>
      <c r="CO85">
        <v>2.0815049999999999</v>
      </c>
      <c r="CP85">
        <v>4.1268219999999998</v>
      </c>
      <c r="CQ85">
        <v>0</v>
      </c>
      <c r="CR85">
        <v>0.66358600000000001</v>
      </c>
      <c r="CS85">
        <v>2.1700729999999999</v>
      </c>
      <c r="CT85">
        <v>0</v>
      </c>
      <c r="CU85">
        <v>0.53499600000000003</v>
      </c>
      <c r="CV85">
        <v>0.74806799999999996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67.408788000000015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288.972917</v>
      </c>
      <c r="L86">
        <v>2.0487920000000002</v>
      </c>
      <c r="M86">
        <v>91.086349999999996</v>
      </c>
      <c r="N86">
        <v>116.43328099999999</v>
      </c>
      <c r="O86">
        <v>61.025694999999999</v>
      </c>
      <c r="P86">
        <v>134.43540400000001</v>
      </c>
      <c r="Q86">
        <v>0</v>
      </c>
      <c r="R86">
        <v>17.185396000000001</v>
      </c>
      <c r="S86">
        <v>20.919366</v>
      </c>
      <c r="T86">
        <v>0</v>
      </c>
      <c r="U86">
        <v>336.760875</v>
      </c>
      <c r="V86">
        <v>20.006235</v>
      </c>
      <c r="W86">
        <v>44.775112</v>
      </c>
      <c r="X86">
        <v>127.63176799999999</v>
      </c>
      <c r="Y86">
        <v>0</v>
      </c>
      <c r="Z86">
        <v>0</v>
      </c>
      <c r="AA86">
        <v>25.919899999999998</v>
      </c>
      <c r="AB86">
        <v>26.044384999999998</v>
      </c>
      <c r="AC86">
        <v>19.118271</v>
      </c>
      <c r="AD86">
        <v>26.986899999999999</v>
      </c>
      <c r="AE86">
        <v>48.821778000000002</v>
      </c>
      <c r="AF86">
        <v>8.7457949999999993</v>
      </c>
      <c r="AG86">
        <v>40.157702999999998</v>
      </c>
      <c r="AH86">
        <v>138.29357099999999</v>
      </c>
      <c r="AI86">
        <v>0</v>
      </c>
      <c r="AJ86">
        <v>0</v>
      </c>
      <c r="AK86">
        <v>51.144227999999998</v>
      </c>
      <c r="AL86">
        <v>11.2133</v>
      </c>
      <c r="AM86">
        <v>0</v>
      </c>
      <c r="AN86">
        <v>0.43124899999999999</v>
      </c>
      <c r="AO86">
        <v>7.3764599999999998</v>
      </c>
      <c r="AP86">
        <v>8.6531549999999999</v>
      </c>
      <c r="AQ86">
        <v>46.416499999999999</v>
      </c>
      <c r="AR86">
        <v>3.1960799999999998</v>
      </c>
      <c r="AS86">
        <v>5.1924720000000004</v>
      </c>
      <c r="AT86">
        <v>13.884971999999999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67.408788000000015</v>
      </c>
      <c r="BA86">
        <f t="shared" si="4"/>
        <v>1810.2866979999999</v>
      </c>
      <c r="BD86">
        <v>6.25</v>
      </c>
      <c r="BE86">
        <v>1.85</v>
      </c>
      <c r="BF86">
        <v>2.13</v>
      </c>
      <c r="BG86">
        <v>1.73</v>
      </c>
      <c r="BH86">
        <v>3.04</v>
      </c>
      <c r="BI86">
        <v>0.93</v>
      </c>
      <c r="BJ86">
        <v>1.25</v>
      </c>
      <c r="BK86">
        <v>1.86</v>
      </c>
      <c r="BL86">
        <v>1.03</v>
      </c>
      <c r="BM86">
        <v>0.12</v>
      </c>
      <c r="BN86">
        <v>2.2599999999999998</v>
      </c>
      <c r="BO86">
        <v>1.82</v>
      </c>
      <c r="BP86">
        <v>0.25</v>
      </c>
      <c r="BQ86">
        <v>1.91</v>
      </c>
      <c r="BR86">
        <v>2.1</v>
      </c>
      <c r="BS86">
        <v>1.56</v>
      </c>
      <c r="BT86">
        <v>2.7919710000000002</v>
      </c>
      <c r="BU86">
        <v>1.3009409999999999</v>
      </c>
      <c r="BV86">
        <v>2.3438880000000002</v>
      </c>
      <c r="BW86">
        <v>1.8594139999999999</v>
      </c>
      <c r="BX86">
        <v>1.875418</v>
      </c>
      <c r="BY86">
        <v>2.6018810000000001</v>
      </c>
      <c r="BZ86">
        <v>1.287064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5.1517249999999999</v>
      </c>
      <c r="CK86">
        <v>1.7849489999999999</v>
      </c>
      <c r="CL86">
        <v>2.5846930000000001</v>
      </c>
      <c r="CM86">
        <v>3.411794</v>
      </c>
      <c r="CN86">
        <v>0</v>
      </c>
      <c r="CO86">
        <v>2.0815049999999999</v>
      </c>
      <c r="CP86">
        <v>4.1268219999999998</v>
      </c>
      <c r="CQ86">
        <v>0</v>
      </c>
      <c r="CR86">
        <v>0.66358600000000001</v>
      </c>
      <c r="CS86">
        <v>2.1700729999999999</v>
      </c>
      <c r="CT86">
        <v>0</v>
      </c>
      <c r="CU86">
        <v>0.53499600000000003</v>
      </c>
      <c r="CV86">
        <v>0.74806799999999996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67.408788000000015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288.972917</v>
      </c>
      <c r="L87">
        <v>2.0487920000000002</v>
      </c>
      <c r="M87">
        <v>91.086349999999996</v>
      </c>
      <c r="N87">
        <v>116.43328099999999</v>
      </c>
      <c r="O87">
        <v>61.025694999999999</v>
      </c>
      <c r="P87">
        <v>134.43540400000001</v>
      </c>
      <c r="Q87">
        <v>0</v>
      </c>
      <c r="R87">
        <v>17.185396000000001</v>
      </c>
      <c r="S87">
        <v>20.919366</v>
      </c>
      <c r="T87">
        <v>0</v>
      </c>
      <c r="U87">
        <v>336.760875</v>
      </c>
      <c r="V87">
        <v>14.921987</v>
      </c>
      <c r="W87">
        <v>44.775112</v>
      </c>
      <c r="X87">
        <v>127.63176799999999</v>
      </c>
      <c r="Y87">
        <v>0</v>
      </c>
      <c r="Z87">
        <v>0</v>
      </c>
      <c r="AA87">
        <v>24.852609999999999</v>
      </c>
      <c r="AB87">
        <v>26.044384999999998</v>
      </c>
      <c r="AC87">
        <v>19.118271</v>
      </c>
      <c r="AD87">
        <v>8.9956340000000008</v>
      </c>
      <c r="AE87">
        <v>48.821778000000002</v>
      </c>
      <c r="AF87">
        <v>8.7457949999999993</v>
      </c>
      <c r="AG87">
        <v>40.157702999999998</v>
      </c>
      <c r="AH87">
        <v>115.244642</v>
      </c>
      <c r="AI87">
        <v>0</v>
      </c>
      <c r="AJ87">
        <v>0</v>
      </c>
      <c r="AK87">
        <v>51.144227999999998</v>
      </c>
      <c r="AL87">
        <v>11.2133</v>
      </c>
      <c r="AM87">
        <v>0</v>
      </c>
      <c r="AN87">
        <v>0.43124899999999999</v>
      </c>
      <c r="AO87">
        <v>7.3764599999999998</v>
      </c>
      <c r="AP87">
        <v>8.6531549999999999</v>
      </c>
      <c r="AQ87">
        <v>46.416499999999999</v>
      </c>
      <c r="AR87">
        <v>3.1960799999999998</v>
      </c>
      <c r="AS87">
        <v>5.1924720000000004</v>
      </c>
      <c r="AT87">
        <v>14.471912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67.284110000000013</v>
      </c>
      <c r="BA87">
        <f t="shared" si="4"/>
        <v>1763.5572269999998</v>
      </c>
      <c r="BD87">
        <v>6.25</v>
      </c>
      <c r="BE87">
        <v>1.85</v>
      </c>
      <c r="BF87">
        <v>2.13</v>
      </c>
      <c r="BG87">
        <v>1.73</v>
      </c>
      <c r="BH87">
        <v>3.04</v>
      </c>
      <c r="BI87">
        <v>0.93</v>
      </c>
      <c r="BJ87">
        <v>1.25</v>
      </c>
      <c r="BK87">
        <v>1.86</v>
      </c>
      <c r="BL87">
        <v>1.03</v>
      </c>
      <c r="BM87">
        <v>0.12</v>
      </c>
      <c r="BN87">
        <v>2.2599999999999998</v>
      </c>
      <c r="BO87">
        <v>1.82</v>
      </c>
      <c r="BP87">
        <v>0.25</v>
      </c>
      <c r="BQ87">
        <v>1.91</v>
      </c>
      <c r="BR87">
        <v>2.1</v>
      </c>
      <c r="BS87">
        <v>1.56</v>
      </c>
      <c r="BT87">
        <v>2.7919710000000002</v>
      </c>
      <c r="BU87">
        <v>1.3009409999999999</v>
      </c>
      <c r="BV87">
        <v>2.3438880000000002</v>
      </c>
      <c r="BW87">
        <v>1.8594139999999999</v>
      </c>
      <c r="BX87">
        <v>1.875418</v>
      </c>
      <c r="BY87">
        <v>2.6018810000000001</v>
      </c>
      <c r="BZ87">
        <v>1.287064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5.1517249999999999</v>
      </c>
      <c r="CK87">
        <v>1.7849489999999999</v>
      </c>
      <c r="CL87">
        <v>2.5846930000000001</v>
      </c>
      <c r="CM87">
        <v>3.411794</v>
      </c>
      <c r="CN87">
        <v>0</v>
      </c>
      <c r="CO87">
        <v>2.0815049999999999</v>
      </c>
      <c r="CP87">
        <v>4.1268219999999998</v>
      </c>
      <c r="CQ87">
        <v>0</v>
      </c>
      <c r="CR87">
        <v>0.66358600000000001</v>
      </c>
      <c r="CS87">
        <v>2.1700729999999999</v>
      </c>
      <c r="CT87">
        <v>0</v>
      </c>
      <c r="CU87">
        <v>0.53499600000000003</v>
      </c>
      <c r="CV87">
        <v>0.62339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67.284110000000013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288.972917</v>
      </c>
      <c r="L88">
        <v>2.0487920000000002</v>
      </c>
      <c r="M88">
        <v>91.086349999999996</v>
      </c>
      <c r="N88">
        <v>116.43328099999999</v>
      </c>
      <c r="O88">
        <v>61.025694999999999</v>
      </c>
      <c r="P88">
        <v>134.43540400000001</v>
      </c>
      <c r="Q88">
        <v>0</v>
      </c>
      <c r="R88">
        <v>17.185396000000001</v>
      </c>
      <c r="S88">
        <v>20.919366</v>
      </c>
      <c r="T88">
        <v>0</v>
      </c>
      <c r="U88">
        <v>336.760875</v>
      </c>
      <c r="V88">
        <v>14.921987</v>
      </c>
      <c r="W88">
        <v>44.775112</v>
      </c>
      <c r="X88">
        <v>127.63176799999999</v>
      </c>
      <c r="Y88">
        <v>0</v>
      </c>
      <c r="Z88">
        <v>0</v>
      </c>
      <c r="AA88">
        <v>13.493594999999999</v>
      </c>
      <c r="AB88">
        <v>26.044384999999998</v>
      </c>
      <c r="AC88">
        <v>9.5591360000000005</v>
      </c>
      <c r="AD88">
        <v>8.9956340000000008</v>
      </c>
      <c r="AE88">
        <v>48.821778000000002</v>
      </c>
      <c r="AF88">
        <v>8.7457949999999993</v>
      </c>
      <c r="AG88">
        <v>40.157702999999998</v>
      </c>
      <c r="AH88">
        <v>92.195713999999995</v>
      </c>
      <c r="AI88">
        <v>0</v>
      </c>
      <c r="AJ88">
        <v>0</v>
      </c>
      <c r="AK88">
        <v>51.144227999999998</v>
      </c>
      <c r="AL88">
        <v>11.2133</v>
      </c>
      <c r="AM88">
        <v>0</v>
      </c>
      <c r="AN88">
        <v>0.43124899999999999</v>
      </c>
      <c r="AO88">
        <v>7.3764599999999998</v>
      </c>
      <c r="AP88">
        <v>8.6531549999999999</v>
      </c>
      <c r="AQ88">
        <v>46.416499999999999</v>
      </c>
      <c r="AR88">
        <v>3.1960799999999998</v>
      </c>
      <c r="AS88">
        <v>5.1924720000000004</v>
      </c>
      <c r="AT88">
        <v>14.471912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67.189432000000011</v>
      </c>
      <c r="BA88">
        <f t="shared" si="4"/>
        <v>1719.4954709999997</v>
      </c>
      <c r="BD88">
        <v>6.25</v>
      </c>
      <c r="BE88">
        <v>1.85</v>
      </c>
      <c r="BF88">
        <v>2.13</v>
      </c>
      <c r="BG88">
        <v>1.73</v>
      </c>
      <c r="BH88">
        <v>3.04</v>
      </c>
      <c r="BI88">
        <v>0.96</v>
      </c>
      <c r="BJ88">
        <v>1.25</v>
      </c>
      <c r="BK88">
        <v>1.86</v>
      </c>
      <c r="BL88">
        <v>1.03</v>
      </c>
      <c r="BM88">
        <v>0.12</v>
      </c>
      <c r="BN88">
        <v>2.2599999999999998</v>
      </c>
      <c r="BO88">
        <v>1.82</v>
      </c>
      <c r="BP88">
        <v>0.25</v>
      </c>
      <c r="BQ88">
        <v>1.91</v>
      </c>
      <c r="BR88">
        <v>2.1</v>
      </c>
      <c r="BS88">
        <v>1.56</v>
      </c>
      <c r="BT88">
        <v>2.7919710000000002</v>
      </c>
      <c r="BU88">
        <v>1.3009409999999999</v>
      </c>
      <c r="BV88">
        <v>2.3438880000000002</v>
      </c>
      <c r="BW88">
        <v>1.8594139999999999</v>
      </c>
      <c r="BX88">
        <v>1.875418</v>
      </c>
      <c r="BY88">
        <v>2.6018810000000001</v>
      </c>
      <c r="BZ88">
        <v>1.287064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5.1517249999999999</v>
      </c>
      <c r="CK88">
        <v>1.7849489999999999</v>
      </c>
      <c r="CL88">
        <v>2.5846930000000001</v>
      </c>
      <c r="CM88">
        <v>3.411794</v>
      </c>
      <c r="CN88">
        <v>0</v>
      </c>
      <c r="CO88">
        <v>2.0815049999999999</v>
      </c>
      <c r="CP88">
        <v>4.1268219999999998</v>
      </c>
      <c r="CQ88">
        <v>0</v>
      </c>
      <c r="CR88">
        <v>0.66358600000000001</v>
      </c>
      <c r="CS88">
        <v>2.1700729999999999</v>
      </c>
      <c r="CT88">
        <v>0</v>
      </c>
      <c r="CU88">
        <v>0.53499600000000003</v>
      </c>
      <c r="CV88">
        <v>0.49871199999999999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67.189432000000011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288.972917</v>
      </c>
      <c r="L89">
        <v>2.0487920000000002</v>
      </c>
      <c r="M89">
        <v>91.086349999999996</v>
      </c>
      <c r="N89">
        <v>116.43328099999999</v>
      </c>
      <c r="O89">
        <v>61.025694999999999</v>
      </c>
      <c r="P89">
        <v>134.43540400000001</v>
      </c>
      <c r="Q89">
        <v>0</v>
      </c>
      <c r="R89">
        <v>17.185396000000001</v>
      </c>
      <c r="S89">
        <v>20.919366</v>
      </c>
      <c r="T89">
        <v>0</v>
      </c>
      <c r="U89">
        <v>336.760875</v>
      </c>
      <c r="V89">
        <v>14.921987</v>
      </c>
      <c r="W89">
        <v>44.775112</v>
      </c>
      <c r="X89">
        <v>127.63176799999999</v>
      </c>
      <c r="Y89">
        <v>0</v>
      </c>
      <c r="Z89">
        <v>0</v>
      </c>
      <c r="AA89">
        <v>0</v>
      </c>
      <c r="AB89">
        <v>26.044384999999998</v>
      </c>
      <c r="AC89">
        <v>9.5591360000000005</v>
      </c>
      <c r="AD89">
        <v>8.9956340000000008</v>
      </c>
      <c r="AE89">
        <v>48.821778000000002</v>
      </c>
      <c r="AF89">
        <v>8.7457949999999993</v>
      </c>
      <c r="AG89">
        <v>40.157702999999998</v>
      </c>
      <c r="AH89">
        <v>92.195713999999995</v>
      </c>
      <c r="AI89">
        <v>0</v>
      </c>
      <c r="AJ89">
        <v>0</v>
      </c>
      <c r="AK89">
        <v>51.144227999999998</v>
      </c>
      <c r="AL89">
        <v>11.2133</v>
      </c>
      <c r="AM89">
        <v>0</v>
      </c>
      <c r="AN89">
        <v>0.43124899999999999</v>
      </c>
      <c r="AO89">
        <v>7.3764599999999998</v>
      </c>
      <c r="AP89">
        <v>8.6531549999999999</v>
      </c>
      <c r="AQ89">
        <v>46.416499999999999</v>
      </c>
      <c r="AR89">
        <v>3.1960799999999998</v>
      </c>
      <c r="AS89">
        <v>5.1924720000000004</v>
      </c>
      <c r="AT89">
        <v>14.471912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67.205921999999987</v>
      </c>
      <c r="BA89">
        <f t="shared" si="4"/>
        <v>1706.0183659999998</v>
      </c>
      <c r="BD89">
        <v>6.25</v>
      </c>
      <c r="BE89">
        <v>1.85</v>
      </c>
      <c r="BF89">
        <v>2.13</v>
      </c>
      <c r="BG89">
        <v>1.73</v>
      </c>
      <c r="BH89">
        <v>3.04</v>
      </c>
      <c r="BI89">
        <v>0.96</v>
      </c>
      <c r="BJ89">
        <v>1.25</v>
      </c>
      <c r="BK89">
        <v>1.86</v>
      </c>
      <c r="BL89">
        <v>1.06</v>
      </c>
      <c r="BM89">
        <v>0.12</v>
      </c>
      <c r="BN89">
        <v>2.2599999999999998</v>
      </c>
      <c r="BO89">
        <v>1.82</v>
      </c>
      <c r="BP89">
        <v>0.25</v>
      </c>
      <c r="BQ89">
        <v>1.91</v>
      </c>
      <c r="BR89">
        <v>2.1</v>
      </c>
      <c r="BS89">
        <v>1.56</v>
      </c>
      <c r="BT89">
        <v>2.7919710000000002</v>
      </c>
      <c r="BU89">
        <v>1.3009409999999999</v>
      </c>
      <c r="BV89">
        <v>2.3438880000000002</v>
      </c>
      <c r="BW89">
        <v>1.8594139999999999</v>
      </c>
      <c r="BX89">
        <v>1.875418</v>
      </c>
      <c r="BY89">
        <v>2.6018810000000001</v>
      </c>
      <c r="BZ89">
        <v>1.287064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5.1517249999999999</v>
      </c>
      <c r="CK89">
        <v>1.7849489999999999</v>
      </c>
      <c r="CL89">
        <v>2.5846930000000001</v>
      </c>
      <c r="CM89">
        <v>3.411794</v>
      </c>
      <c r="CN89">
        <v>0</v>
      </c>
      <c r="CO89">
        <v>2.0815049999999999</v>
      </c>
      <c r="CP89">
        <v>4.1268219999999998</v>
      </c>
      <c r="CQ89">
        <v>0</v>
      </c>
      <c r="CR89">
        <v>0.66358600000000001</v>
      </c>
      <c r="CS89">
        <v>2.1700729999999999</v>
      </c>
      <c r="CT89">
        <v>0</v>
      </c>
      <c r="CU89">
        <v>0.52148600000000001</v>
      </c>
      <c r="CV89">
        <v>0.49871199999999999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67.205921999999987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288.972917</v>
      </c>
      <c r="L90">
        <v>2.0487920000000002</v>
      </c>
      <c r="M90">
        <v>91.086349999999996</v>
      </c>
      <c r="N90">
        <v>116.43328099999999</v>
      </c>
      <c r="O90">
        <v>61.025694999999999</v>
      </c>
      <c r="P90">
        <v>134.43540400000001</v>
      </c>
      <c r="Q90">
        <v>0</v>
      </c>
      <c r="R90">
        <v>17.185396000000001</v>
      </c>
      <c r="S90">
        <v>20.919366</v>
      </c>
      <c r="T90">
        <v>0</v>
      </c>
      <c r="U90">
        <v>336.760875</v>
      </c>
      <c r="V90">
        <v>14.921987</v>
      </c>
      <c r="W90">
        <v>44.775112</v>
      </c>
      <c r="X90">
        <v>127.63176799999999</v>
      </c>
      <c r="Y90">
        <v>0</v>
      </c>
      <c r="Z90">
        <v>0</v>
      </c>
      <c r="AA90">
        <v>0</v>
      </c>
      <c r="AB90">
        <v>26.044384999999998</v>
      </c>
      <c r="AC90">
        <v>9.5591360000000005</v>
      </c>
      <c r="AD90">
        <v>8.9956340000000008</v>
      </c>
      <c r="AE90">
        <v>30.409079999999999</v>
      </c>
      <c r="AF90">
        <v>8.7457949999999993</v>
      </c>
      <c r="AG90">
        <v>40.157702999999998</v>
      </c>
      <c r="AH90">
        <v>92.195713999999995</v>
      </c>
      <c r="AI90">
        <v>0</v>
      </c>
      <c r="AJ90">
        <v>0</v>
      </c>
      <c r="AK90">
        <v>51.144227999999998</v>
      </c>
      <c r="AL90">
        <v>11.2133</v>
      </c>
      <c r="AM90">
        <v>0</v>
      </c>
      <c r="AN90">
        <v>0.43124899999999999</v>
      </c>
      <c r="AO90">
        <v>7.3764599999999998</v>
      </c>
      <c r="AP90">
        <v>8.6531549999999999</v>
      </c>
      <c r="AQ90">
        <v>45.726525000000002</v>
      </c>
      <c r="AR90">
        <v>3.1960799999999998</v>
      </c>
      <c r="AS90">
        <v>5.1924720000000004</v>
      </c>
      <c r="AT90">
        <v>14.471912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67.109987999999987</v>
      </c>
      <c r="BA90">
        <f t="shared" si="4"/>
        <v>1686.8197589999995</v>
      </c>
      <c r="BD90">
        <v>6.25</v>
      </c>
      <c r="BE90">
        <v>1.85</v>
      </c>
      <c r="BF90">
        <v>2.13</v>
      </c>
      <c r="BG90">
        <v>1.73</v>
      </c>
      <c r="BH90">
        <v>3.04</v>
      </c>
      <c r="BI90">
        <v>0.96</v>
      </c>
      <c r="BJ90">
        <v>1.25</v>
      </c>
      <c r="BK90">
        <v>1.86</v>
      </c>
      <c r="BL90">
        <v>1.01</v>
      </c>
      <c r="BM90">
        <v>0.12</v>
      </c>
      <c r="BN90">
        <v>2.2599999999999998</v>
      </c>
      <c r="BO90">
        <v>1.82</v>
      </c>
      <c r="BP90">
        <v>0.25</v>
      </c>
      <c r="BQ90">
        <v>1.91</v>
      </c>
      <c r="BR90">
        <v>2.1</v>
      </c>
      <c r="BS90">
        <v>1.56</v>
      </c>
      <c r="BT90">
        <v>2.7919710000000002</v>
      </c>
      <c r="BU90">
        <v>1.3009409999999999</v>
      </c>
      <c r="BV90">
        <v>2.3438880000000002</v>
      </c>
      <c r="BW90">
        <v>1.8594139999999999</v>
      </c>
      <c r="BX90">
        <v>1.875418</v>
      </c>
      <c r="BY90">
        <v>2.6018810000000001</v>
      </c>
      <c r="BZ90">
        <v>1.287064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5.1517249999999999</v>
      </c>
      <c r="CK90">
        <v>1.7849489999999999</v>
      </c>
      <c r="CL90">
        <v>2.5846930000000001</v>
      </c>
      <c r="CM90">
        <v>3.411794</v>
      </c>
      <c r="CN90">
        <v>0</v>
      </c>
      <c r="CO90">
        <v>2.0815049999999999</v>
      </c>
      <c r="CP90">
        <v>4.1268219999999998</v>
      </c>
      <c r="CQ90">
        <v>0</v>
      </c>
      <c r="CR90">
        <v>0.66358600000000001</v>
      </c>
      <c r="CS90">
        <v>2.1700729999999999</v>
      </c>
      <c r="CT90">
        <v>0</v>
      </c>
      <c r="CU90">
        <v>0.47555199999999997</v>
      </c>
      <c r="CV90">
        <v>0.49871199999999999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67.109987999999987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288.972917</v>
      </c>
      <c r="L91">
        <v>2.0487920000000002</v>
      </c>
      <c r="M91">
        <v>91.086349999999996</v>
      </c>
      <c r="N91">
        <v>116.43328099999999</v>
      </c>
      <c r="O91">
        <v>61.025694999999999</v>
      </c>
      <c r="P91">
        <v>134.43540400000001</v>
      </c>
      <c r="Q91">
        <v>0</v>
      </c>
      <c r="R91">
        <v>17.185396000000001</v>
      </c>
      <c r="S91">
        <v>20.919366</v>
      </c>
      <c r="T91">
        <v>0</v>
      </c>
      <c r="U91">
        <v>336.760875</v>
      </c>
      <c r="V91">
        <v>14.921987</v>
      </c>
      <c r="W91">
        <v>44.775112</v>
      </c>
      <c r="X91">
        <v>127.63176799999999</v>
      </c>
      <c r="Y91">
        <v>0</v>
      </c>
      <c r="Z91">
        <v>0</v>
      </c>
      <c r="AA91">
        <v>0</v>
      </c>
      <c r="AB91">
        <v>26.044384999999998</v>
      </c>
      <c r="AC91">
        <v>9.5591360000000005</v>
      </c>
      <c r="AD91">
        <v>8.9956340000000008</v>
      </c>
      <c r="AE91">
        <v>30.409079999999999</v>
      </c>
      <c r="AF91">
        <v>8.7457949999999993</v>
      </c>
      <c r="AG91">
        <v>40.157702999999998</v>
      </c>
      <c r="AH91">
        <v>86.503467999999998</v>
      </c>
      <c r="AI91">
        <v>0</v>
      </c>
      <c r="AJ91">
        <v>0</v>
      </c>
      <c r="AK91">
        <v>51.144227999999998</v>
      </c>
      <c r="AL91">
        <v>11.2133</v>
      </c>
      <c r="AM91">
        <v>0</v>
      </c>
      <c r="AN91">
        <v>0.43124899999999999</v>
      </c>
      <c r="AO91">
        <v>7.3764599999999998</v>
      </c>
      <c r="AP91">
        <v>8.6531549999999999</v>
      </c>
      <c r="AQ91">
        <v>30.108000000000001</v>
      </c>
      <c r="AR91">
        <v>3.1960799999999998</v>
      </c>
      <c r="AS91">
        <v>5.1924720000000004</v>
      </c>
      <c r="AT91">
        <v>14.471912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66.920764999999989</v>
      </c>
      <c r="BA91">
        <f t="shared" si="4"/>
        <v>1665.319765</v>
      </c>
      <c r="BD91">
        <v>6.25</v>
      </c>
      <c r="BE91">
        <v>1.85</v>
      </c>
      <c r="BF91">
        <v>2.13</v>
      </c>
      <c r="BG91">
        <v>1.73</v>
      </c>
      <c r="BH91">
        <v>3.04</v>
      </c>
      <c r="BI91">
        <v>0.93</v>
      </c>
      <c r="BJ91">
        <v>1.28</v>
      </c>
      <c r="BK91">
        <v>1.86</v>
      </c>
      <c r="BL91">
        <v>1.06</v>
      </c>
      <c r="BM91">
        <v>0.12</v>
      </c>
      <c r="BN91">
        <v>2.2599999999999998</v>
      </c>
      <c r="BO91">
        <v>1.82</v>
      </c>
      <c r="BP91">
        <v>0.25</v>
      </c>
      <c r="BQ91">
        <v>1.91</v>
      </c>
      <c r="BR91">
        <v>2.1</v>
      </c>
      <c r="BS91">
        <v>1.56</v>
      </c>
      <c r="BT91">
        <v>2.7919710000000002</v>
      </c>
      <c r="BU91">
        <v>1.300942</v>
      </c>
      <c r="BV91">
        <v>2.3438880000000002</v>
      </c>
      <c r="BW91">
        <v>1.8594139999999999</v>
      </c>
      <c r="BX91">
        <v>1.875418</v>
      </c>
      <c r="BY91">
        <v>2.6018810000000001</v>
      </c>
      <c r="BZ91">
        <v>1.287064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5.1517249999999999</v>
      </c>
      <c r="CK91">
        <v>1.7849489999999999</v>
      </c>
      <c r="CL91">
        <v>2.5846930000000001</v>
      </c>
      <c r="CM91">
        <v>3.411794</v>
      </c>
      <c r="CN91">
        <v>0</v>
      </c>
      <c r="CO91">
        <v>2.0815049999999999</v>
      </c>
      <c r="CP91">
        <v>4.1268219999999998</v>
      </c>
      <c r="CQ91">
        <v>0</v>
      </c>
      <c r="CR91">
        <v>0.66358600000000001</v>
      </c>
      <c r="CS91">
        <v>2.1700729999999999</v>
      </c>
      <c r="CT91">
        <v>0</v>
      </c>
      <c r="CU91">
        <v>0.26749800000000001</v>
      </c>
      <c r="CV91">
        <v>0.46754200000000001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66.920764999999989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288.972917</v>
      </c>
      <c r="L92">
        <v>2.0487920000000002</v>
      </c>
      <c r="M92">
        <v>91.086349999999996</v>
      </c>
      <c r="N92">
        <v>116.43328099999999</v>
      </c>
      <c r="O92">
        <v>61.025694999999999</v>
      </c>
      <c r="P92">
        <v>134.43540400000001</v>
      </c>
      <c r="Q92">
        <v>0</v>
      </c>
      <c r="R92">
        <v>17.185396000000001</v>
      </c>
      <c r="S92">
        <v>20.919366</v>
      </c>
      <c r="T92">
        <v>0</v>
      </c>
      <c r="U92">
        <v>336.760875</v>
      </c>
      <c r="V92">
        <v>14.921987</v>
      </c>
      <c r="W92">
        <v>44.775112</v>
      </c>
      <c r="X92">
        <v>127.63176799999999</v>
      </c>
      <c r="Y92">
        <v>0</v>
      </c>
      <c r="Z92">
        <v>0</v>
      </c>
      <c r="AA92">
        <v>0</v>
      </c>
      <c r="AB92">
        <v>26.044384999999998</v>
      </c>
      <c r="AC92">
        <v>9.5591360000000005</v>
      </c>
      <c r="AD92">
        <v>8.9956340000000008</v>
      </c>
      <c r="AE92">
        <v>30.409079999999999</v>
      </c>
      <c r="AF92">
        <v>8.7457949999999993</v>
      </c>
      <c r="AG92">
        <v>40.157702999999998</v>
      </c>
      <c r="AH92">
        <v>69.146786000000006</v>
      </c>
      <c r="AI92">
        <v>0</v>
      </c>
      <c r="AJ92">
        <v>0</v>
      </c>
      <c r="AK92">
        <v>51.144227999999998</v>
      </c>
      <c r="AL92">
        <v>11.2133</v>
      </c>
      <c r="AM92">
        <v>0</v>
      </c>
      <c r="AN92">
        <v>0.43124899999999999</v>
      </c>
      <c r="AO92">
        <v>7.3764599999999998</v>
      </c>
      <c r="AP92">
        <v>8.6531549999999999</v>
      </c>
      <c r="AQ92">
        <v>15.054</v>
      </c>
      <c r="AR92">
        <v>3.1960799999999998</v>
      </c>
      <c r="AS92">
        <v>5.1924720000000004</v>
      </c>
      <c r="AT92">
        <v>14.471912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66.789428999999984</v>
      </c>
      <c r="BA92">
        <f t="shared" si="4"/>
        <v>1632.7777469999999</v>
      </c>
      <c r="BD92">
        <v>6.25</v>
      </c>
      <c r="BE92">
        <v>1.85</v>
      </c>
      <c r="BF92">
        <v>2.13</v>
      </c>
      <c r="BG92">
        <v>1.73</v>
      </c>
      <c r="BH92">
        <v>3.04</v>
      </c>
      <c r="BI92">
        <v>0.93</v>
      </c>
      <c r="BJ92">
        <v>1.28</v>
      </c>
      <c r="BK92">
        <v>1.86</v>
      </c>
      <c r="BL92">
        <v>1.06</v>
      </c>
      <c r="BM92">
        <v>0.12</v>
      </c>
      <c r="BN92">
        <v>2.2599999999999998</v>
      </c>
      <c r="BO92">
        <v>1.82</v>
      </c>
      <c r="BP92">
        <v>0.25</v>
      </c>
      <c r="BQ92">
        <v>1.91</v>
      </c>
      <c r="BR92">
        <v>2.1</v>
      </c>
      <c r="BS92">
        <v>1.56</v>
      </c>
      <c r="BT92">
        <v>2.7919710000000002</v>
      </c>
      <c r="BU92">
        <v>1.300942</v>
      </c>
      <c r="BV92">
        <v>2.3438880000000002</v>
      </c>
      <c r="BW92">
        <v>1.8594139999999999</v>
      </c>
      <c r="BX92">
        <v>1.875418</v>
      </c>
      <c r="BY92">
        <v>2.6018810000000001</v>
      </c>
      <c r="BZ92">
        <v>1.287064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5.1517249999999999</v>
      </c>
      <c r="CK92">
        <v>1.7849489999999999</v>
      </c>
      <c r="CL92">
        <v>2.5846930000000001</v>
      </c>
      <c r="CM92">
        <v>3.411794</v>
      </c>
      <c r="CN92">
        <v>0</v>
      </c>
      <c r="CO92">
        <v>2.0815049999999999</v>
      </c>
      <c r="CP92">
        <v>4.1268219999999998</v>
      </c>
      <c r="CQ92">
        <v>0</v>
      </c>
      <c r="CR92">
        <v>0.66358600000000001</v>
      </c>
      <c r="CS92">
        <v>2.1700729999999999</v>
      </c>
      <c r="CT92">
        <v>0</v>
      </c>
      <c r="CU92">
        <v>0.22967000000000001</v>
      </c>
      <c r="CV92">
        <v>0.37403399999999998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66.789428999999984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288.972917</v>
      </c>
      <c r="L93">
        <v>2.0487920000000002</v>
      </c>
      <c r="M93">
        <v>91.086349999999996</v>
      </c>
      <c r="N93">
        <v>116.43328099999999</v>
      </c>
      <c r="O93">
        <v>61.025694999999999</v>
      </c>
      <c r="P93">
        <v>134.43540400000001</v>
      </c>
      <c r="Q93">
        <v>0</v>
      </c>
      <c r="R93">
        <v>17.185396000000001</v>
      </c>
      <c r="S93">
        <v>20.919366</v>
      </c>
      <c r="T93">
        <v>0</v>
      </c>
      <c r="U93">
        <v>336.760875</v>
      </c>
      <c r="V93">
        <v>14.921987</v>
      </c>
      <c r="W93">
        <v>44.775112</v>
      </c>
      <c r="X93">
        <v>127.63176799999999</v>
      </c>
      <c r="Y93">
        <v>0</v>
      </c>
      <c r="Z93">
        <v>0</v>
      </c>
      <c r="AA93">
        <v>0</v>
      </c>
      <c r="AB93">
        <v>13.061854</v>
      </c>
      <c r="AC93">
        <v>0</v>
      </c>
      <c r="AD93">
        <v>8.9956340000000008</v>
      </c>
      <c r="AE93">
        <v>30.409079999999999</v>
      </c>
      <c r="AF93">
        <v>8.7457949999999993</v>
      </c>
      <c r="AG93">
        <v>40.157702999999998</v>
      </c>
      <c r="AH93">
        <v>46.097856999999998</v>
      </c>
      <c r="AI93">
        <v>0</v>
      </c>
      <c r="AJ93">
        <v>0</v>
      </c>
      <c r="AK93">
        <v>51.144227999999998</v>
      </c>
      <c r="AL93">
        <v>11.2133</v>
      </c>
      <c r="AM93">
        <v>0</v>
      </c>
      <c r="AN93">
        <v>0.43124899999999999</v>
      </c>
      <c r="AO93">
        <v>7.3764599999999998</v>
      </c>
      <c r="AP93">
        <v>8.6531549999999999</v>
      </c>
      <c r="AQ93">
        <v>13.7995</v>
      </c>
      <c r="AR93">
        <v>51.137279999999997</v>
      </c>
      <c r="AS93">
        <v>5.1924720000000004</v>
      </c>
      <c r="AT93">
        <v>14.471912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66.435080999999997</v>
      </c>
      <c r="BA93">
        <f t="shared" si="4"/>
        <v>1633.519503</v>
      </c>
      <c r="BD93">
        <v>6.25</v>
      </c>
      <c r="BE93">
        <v>1.85</v>
      </c>
      <c r="BF93">
        <v>2.13</v>
      </c>
      <c r="BG93">
        <v>1.73</v>
      </c>
      <c r="BH93">
        <v>3.04</v>
      </c>
      <c r="BI93">
        <v>0.93</v>
      </c>
      <c r="BJ93">
        <v>1.28</v>
      </c>
      <c r="BK93">
        <v>1.86</v>
      </c>
      <c r="BL93">
        <v>1.06</v>
      </c>
      <c r="BM93">
        <v>0.12</v>
      </c>
      <c r="BN93">
        <v>2.2599999999999998</v>
      </c>
      <c r="BO93">
        <v>1.82</v>
      </c>
      <c r="BP93">
        <v>0.25</v>
      </c>
      <c r="BQ93">
        <v>1.91</v>
      </c>
      <c r="BR93">
        <v>2.1</v>
      </c>
      <c r="BS93">
        <v>1.56</v>
      </c>
      <c r="BT93">
        <v>2.7919710000000002</v>
      </c>
      <c r="BU93">
        <v>1.300942</v>
      </c>
      <c r="BV93">
        <v>2.3438880000000002</v>
      </c>
      <c r="BW93">
        <v>1.8594139999999999</v>
      </c>
      <c r="BX93">
        <v>1.875418</v>
      </c>
      <c r="BY93">
        <v>2.6018810000000001</v>
      </c>
      <c r="BZ93">
        <v>1.287064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5.1517249999999999</v>
      </c>
      <c r="CK93">
        <v>1.7849489999999999</v>
      </c>
      <c r="CL93">
        <v>2.5846930000000001</v>
      </c>
      <c r="CM93">
        <v>3.411794</v>
      </c>
      <c r="CN93">
        <v>0</v>
      </c>
      <c r="CO93">
        <v>2.0815049999999999</v>
      </c>
      <c r="CP93">
        <v>4.1268219999999998</v>
      </c>
      <c r="CQ93">
        <v>0</v>
      </c>
      <c r="CR93">
        <v>0.66358600000000001</v>
      </c>
      <c r="CS93">
        <v>2.1700729999999999</v>
      </c>
      <c r="CT93">
        <v>0</v>
      </c>
      <c r="CU93">
        <v>0</v>
      </c>
      <c r="CV93">
        <v>0.24935599999999999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66.435080999999997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288.972917</v>
      </c>
      <c r="L94">
        <v>2.0487920000000002</v>
      </c>
      <c r="M94">
        <v>91.086349999999996</v>
      </c>
      <c r="N94">
        <v>116.43328099999999</v>
      </c>
      <c r="O94">
        <v>61.025694999999999</v>
      </c>
      <c r="P94">
        <v>134.43540400000001</v>
      </c>
      <c r="Q94">
        <v>0</v>
      </c>
      <c r="R94">
        <v>17.185396000000001</v>
      </c>
      <c r="S94">
        <v>20.919366</v>
      </c>
      <c r="T94">
        <v>0</v>
      </c>
      <c r="U94">
        <v>336.760875</v>
      </c>
      <c r="V94">
        <v>14.921987</v>
      </c>
      <c r="W94">
        <v>44.775112</v>
      </c>
      <c r="X94">
        <v>127.63176799999999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8.9956340000000008</v>
      </c>
      <c r="AE94">
        <v>30.409079999999999</v>
      </c>
      <c r="AF94">
        <v>8.7457949999999993</v>
      </c>
      <c r="AG94">
        <v>40.157702999999998</v>
      </c>
      <c r="AH94">
        <v>20.622726</v>
      </c>
      <c r="AI94">
        <v>0</v>
      </c>
      <c r="AJ94">
        <v>0</v>
      </c>
      <c r="AK94">
        <v>51.144227999999998</v>
      </c>
      <c r="AL94">
        <v>11.2133</v>
      </c>
      <c r="AM94">
        <v>0</v>
      </c>
      <c r="AN94">
        <v>0.43124899999999999</v>
      </c>
      <c r="AO94">
        <v>7.3764599999999998</v>
      </c>
      <c r="AP94">
        <v>8.6531549999999999</v>
      </c>
      <c r="AQ94">
        <v>13.7995</v>
      </c>
      <c r="AR94">
        <v>51.137279999999997</v>
      </c>
      <c r="AS94">
        <v>5.1924720000000004</v>
      </c>
      <c r="AT94">
        <v>14.471912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66.267568999999995</v>
      </c>
      <c r="BA94">
        <f t="shared" si="4"/>
        <v>1594.8150059999998</v>
      </c>
      <c r="BD94">
        <v>6.25</v>
      </c>
      <c r="BE94">
        <v>1.85</v>
      </c>
      <c r="BF94">
        <v>2.13</v>
      </c>
      <c r="BG94">
        <v>1.73</v>
      </c>
      <c r="BH94">
        <v>3.04</v>
      </c>
      <c r="BI94">
        <v>0.93</v>
      </c>
      <c r="BJ94">
        <v>1.25</v>
      </c>
      <c r="BK94">
        <v>1.86</v>
      </c>
      <c r="BL94">
        <v>1.06</v>
      </c>
      <c r="BM94">
        <v>0.12</v>
      </c>
      <c r="BN94">
        <v>2.2599999999999998</v>
      </c>
      <c r="BO94">
        <v>1.82</v>
      </c>
      <c r="BP94">
        <v>0.25</v>
      </c>
      <c r="BQ94">
        <v>1.91</v>
      </c>
      <c r="BR94">
        <v>2.1</v>
      </c>
      <c r="BS94">
        <v>1.56</v>
      </c>
      <c r="BT94">
        <v>2.7919710000000002</v>
      </c>
      <c r="BU94">
        <v>1.300942</v>
      </c>
      <c r="BV94">
        <v>2.3438880000000002</v>
      </c>
      <c r="BW94">
        <v>1.8594139999999999</v>
      </c>
      <c r="BX94">
        <v>1.875418</v>
      </c>
      <c r="BY94">
        <v>2.6018810000000001</v>
      </c>
      <c r="BZ94">
        <v>1.287064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5.1517249999999999</v>
      </c>
      <c r="CK94">
        <v>1.7849489999999999</v>
      </c>
      <c r="CL94">
        <v>2.5846930000000001</v>
      </c>
      <c r="CM94">
        <v>3.411794</v>
      </c>
      <c r="CN94">
        <v>0</v>
      </c>
      <c r="CO94">
        <v>2.0815049999999999</v>
      </c>
      <c r="CP94">
        <v>4.1268219999999998</v>
      </c>
      <c r="CQ94">
        <v>0</v>
      </c>
      <c r="CR94">
        <v>0.66358600000000001</v>
      </c>
      <c r="CS94">
        <v>2.1700729999999999</v>
      </c>
      <c r="CT94">
        <v>0</v>
      </c>
      <c r="CU94">
        <v>0</v>
      </c>
      <c r="CV94">
        <v>0.111844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66.267568999999995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288.972917</v>
      </c>
      <c r="L95">
        <v>2.0487920000000002</v>
      </c>
      <c r="M95">
        <v>91.086349999999996</v>
      </c>
      <c r="N95">
        <v>116.43328099999999</v>
      </c>
      <c r="O95">
        <v>61.025694999999999</v>
      </c>
      <c r="P95">
        <v>134.43540400000001</v>
      </c>
      <c r="Q95">
        <v>0</v>
      </c>
      <c r="R95">
        <v>17.185396000000001</v>
      </c>
      <c r="S95">
        <v>20.919366</v>
      </c>
      <c r="T95">
        <v>0</v>
      </c>
      <c r="U95">
        <v>336.760875</v>
      </c>
      <c r="V95">
        <v>14.921987</v>
      </c>
      <c r="W95">
        <v>44.775112</v>
      </c>
      <c r="X95">
        <v>127.63176799999999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8.9956340000000008</v>
      </c>
      <c r="AE95">
        <v>30.409079999999999</v>
      </c>
      <c r="AF95">
        <v>8.7457949999999993</v>
      </c>
      <c r="AG95">
        <v>40.157702999999998</v>
      </c>
      <c r="AH95">
        <v>20.622726</v>
      </c>
      <c r="AI95">
        <v>0</v>
      </c>
      <c r="AJ95">
        <v>0</v>
      </c>
      <c r="AK95">
        <v>51.144227999999998</v>
      </c>
      <c r="AL95">
        <v>11.2133</v>
      </c>
      <c r="AM95">
        <v>0</v>
      </c>
      <c r="AN95">
        <v>0.43124899999999999</v>
      </c>
      <c r="AO95">
        <v>7.3764599999999998</v>
      </c>
      <c r="AP95">
        <v>8.6531549999999999</v>
      </c>
      <c r="AQ95">
        <v>0</v>
      </c>
      <c r="AR95">
        <v>3.1960799999999998</v>
      </c>
      <c r="AS95">
        <v>5.1924720000000004</v>
      </c>
      <c r="AT95">
        <v>14.471912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66.217568999999997</v>
      </c>
      <c r="BA95">
        <f t="shared" si="4"/>
        <v>1533.0243059999996</v>
      </c>
      <c r="BD95">
        <v>6.25</v>
      </c>
      <c r="BE95">
        <v>1.85</v>
      </c>
      <c r="BF95">
        <v>2.13</v>
      </c>
      <c r="BG95">
        <v>1.73</v>
      </c>
      <c r="BH95">
        <v>3.04</v>
      </c>
      <c r="BI95">
        <v>0.93</v>
      </c>
      <c r="BJ95">
        <v>1.25</v>
      </c>
      <c r="BK95">
        <v>1.86</v>
      </c>
      <c r="BL95">
        <v>1.01</v>
      </c>
      <c r="BM95">
        <v>0.12</v>
      </c>
      <c r="BN95">
        <v>2.2599999999999998</v>
      </c>
      <c r="BO95">
        <v>1.82</v>
      </c>
      <c r="BP95">
        <v>0.25</v>
      </c>
      <c r="BQ95">
        <v>1.91</v>
      </c>
      <c r="BR95">
        <v>2.1</v>
      </c>
      <c r="BS95">
        <v>1.56</v>
      </c>
      <c r="BT95">
        <v>2.7919710000000002</v>
      </c>
      <c r="BU95">
        <v>1.300942</v>
      </c>
      <c r="BV95">
        <v>2.3438880000000002</v>
      </c>
      <c r="BW95">
        <v>1.8594139999999999</v>
      </c>
      <c r="BX95">
        <v>1.875418</v>
      </c>
      <c r="BY95">
        <v>2.6018810000000001</v>
      </c>
      <c r="BZ95">
        <v>1.287064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5.1517249999999999</v>
      </c>
      <c r="CK95">
        <v>1.7849489999999999</v>
      </c>
      <c r="CL95">
        <v>2.5846930000000001</v>
      </c>
      <c r="CM95">
        <v>3.411794</v>
      </c>
      <c r="CN95">
        <v>0</v>
      </c>
      <c r="CO95">
        <v>2.0815049999999999</v>
      </c>
      <c r="CP95">
        <v>4.1268219999999998</v>
      </c>
      <c r="CQ95">
        <v>0</v>
      </c>
      <c r="CR95">
        <v>0.66358600000000001</v>
      </c>
      <c r="CS95">
        <v>2.1700729999999999</v>
      </c>
      <c r="CT95">
        <v>0</v>
      </c>
      <c r="CU95">
        <v>0</v>
      </c>
      <c r="CV95">
        <v>0.111844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66.217568999999997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288.972917</v>
      </c>
      <c r="L96">
        <v>2.0487920000000002</v>
      </c>
      <c r="M96">
        <v>91.086349999999996</v>
      </c>
      <c r="N96">
        <v>116.43328099999999</v>
      </c>
      <c r="O96">
        <v>61.025694999999999</v>
      </c>
      <c r="P96">
        <v>134.43540400000001</v>
      </c>
      <c r="Q96">
        <v>0</v>
      </c>
      <c r="R96">
        <v>17.185396000000001</v>
      </c>
      <c r="S96">
        <v>20.919366</v>
      </c>
      <c r="T96">
        <v>0</v>
      </c>
      <c r="U96">
        <v>336.760875</v>
      </c>
      <c r="V96">
        <v>14.921987</v>
      </c>
      <c r="W96">
        <v>44.775112</v>
      </c>
      <c r="X96">
        <v>127.63176799999999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8.9956340000000008</v>
      </c>
      <c r="AE96">
        <v>30.409079999999999</v>
      </c>
      <c r="AF96">
        <v>8.7457949999999993</v>
      </c>
      <c r="AG96">
        <v>40.157702999999998</v>
      </c>
      <c r="AH96">
        <v>20.622726</v>
      </c>
      <c r="AI96">
        <v>0</v>
      </c>
      <c r="AJ96">
        <v>0</v>
      </c>
      <c r="AK96">
        <v>51.144227999999998</v>
      </c>
      <c r="AL96">
        <v>11.2133</v>
      </c>
      <c r="AM96">
        <v>0</v>
      </c>
      <c r="AN96">
        <v>0.43124899999999999</v>
      </c>
      <c r="AO96">
        <v>7.3764599999999998</v>
      </c>
      <c r="AP96">
        <v>8.6531549999999999</v>
      </c>
      <c r="AQ96">
        <v>0</v>
      </c>
      <c r="AR96">
        <v>3.1960799999999998</v>
      </c>
      <c r="AS96">
        <v>5.1924720000000004</v>
      </c>
      <c r="AT96">
        <v>14.471912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66.267569000000009</v>
      </c>
      <c r="BA96">
        <f t="shared" si="4"/>
        <v>1533.0743059999998</v>
      </c>
      <c r="BD96">
        <v>6.25</v>
      </c>
      <c r="BE96">
        <v>1.85</v>
      </c>
      <c r="BF96">
        <v>2.13</v>
      </c>
      <c r="BG96">
        <v>1.73</v>
      </c>
      <c r="BH96">
        <v>3.04</v>
      </c>
      <c r="BI96">
        <v>0.96</v>
      </c>
      <c r="BJ96">
        <v>1.25</v>
      </c>
      <c r="BK96">
        <v>1.86</v>
      </c>
      <c r="BL96">
        <v>1.03</v>
      </c>
      <c r="BM96">
        <v>0.12</v>
      </c>
      <c r="BN96">
        <v>2.2599999999999998</v>
      </c>
      <c r="BO96">
        <v>1.82</v>
      </c>
      <c r="BP96">
        <v>0.25</v>
      </c>
      <c r="BQ96">
        <v>1.91</v>
      </c>
      <c r="BR96">
        <v>2.1</v>
      </c>
      <c r="BS96">
        <v>1.56</v>
      </c>
      <c r="BT96">
        <v>2.7919710000000002</v>
      </c>
      <c r="BU96">
        <v>1.300942</v>
      </c>
      <c r="BV96">
        <v>2.3438880000000002</v>
      </c>
      <c r="BW96">
        <v>1.8594139999999999</v>
      </c>
      <c r="BX96">
        <v>1.875418</v>
      </c>
      <c r="BY96">
        <v>2.6018810000000001</v>
      </c>
      <c r="BZ96">
        <v>1.287064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5.1517249999999999</v>
      </c>
      <c r="CK96">
        <v>1.7849489999999999</v>
      </c>
      <c r="CL96">
        <v>2.5846930000000001</v>
      </c>
      <c r="CM96">
        <v>3.411794</v>
      </c>
      <c r="CN96">
        <v>0</v>
      </c>
      <c r="CO96">
        <v>2.0815049999999999</v>
      </c>
      <c r="CP96">
        <v>4.1268219999999998</v>
      </c>
      <c r="CQ96">
        <v>0</v>
      </c>
      <c r="CR96">
        <v>0.66358600000000001</v>
      </c>
      <c r="CS96">
        <v>2.1700729999999999</v>
      </c>
      <c r="CT96">
        <v>0</v>
      </c>
      <c r="CU96">
        <v>0</v>
      </c>
      <c r="CV96">
        <v>0.111844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66.267569000000009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288.972917</v>
      </c>
      <c r="L97">
        <v>2.0487920000000002</v>
      </c>
      <c r="M97">
        <v>91.086349999999996</v>
      </c>
      <c r="N97">
        <v>116.43328099999999</v>
      </c>
      <c r="O97">
        <v>61.025694999999999</v>
      </c>
      <c r="P97">
        <v>134.43540400000001</v>
      </c>
      <c r="Q97">
        <v>0</v>
      </c>
      <c r="R97">
        <v>17.185396000000001</v>
      </c>
      <c r="S97">
        <v>20.919366</v>
      </c>
      <c r="T97">
        <v>0</v>
      </c>
      <c r="U97">
        <v>336.760875</v>
      </c>
      <c r="V97">
        <v>14.921987</v>
      </c>
      <c r="W97">
        <v>44.775112</v>
      </c>
      <c r="X97">
        <v>127.63176799999999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8.9956340000000008</v>
      </c>
      <c r="AE97">
        <v>30.409079999999999</v>
      </c>
      <c r="AF97">
        <v>8.7457949999999993</v>
      </c>
      <c r="AG97">
        <v>40.157702999999998</v>
      </c>
      <c r="AH97">
        <v>0</v>
      </c>
      <c r="AI97">
        <v>0</v>
      </c>
      <c r="AJ97">
        <v>0</v>
      </c>
      <c r="AK97">
        <v>51.144227999999998</v>
      </c>
      <c r="AL97">
        <v>11.2133</v>
      </c>
      <c r="AM97">
        <v>0</v>
      </c>
      <c r="AN97">
        <v>0.43124899999999999</v>
      </c>
      <c r="AO97">
        <v>7.3764599999999998</v>
      </c>
      <c r="AP97">
        <v>8.6531549999999999</v>
      </c>
      <c r="AQ97">
        <v>0</v>
      </c>
      <c r="AR97">
        <v>3.1960799999999998</v>
      </c>
      <c r="AS97">
        <v>5.1924720000000004</v>
      </c>
      <c r="AT97">
        <v>14.471912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66.135724999999994</v>
      </c>
      <c r="BA97">
        <f t="shared" si="4"/>
        <v>1512.3197359999997</v>
      </c>
      <c r="BD97">
        <v>6.25</v>
      </c>
      <c r="BE97">
        <v>1.85</v>
      </c>
      <c r="BF97">
        <v>2.13</v>
      </c>
      <c r="BG97">
        <v>1.73</v>
      </c>
      <c r="BH97">
        <v>3.04</v>
      </c>
      <c r="BI97">
        <v>0.96</v>
      </c>
      <c r="BJ97">
        <v>1.25</v>
      </c>
      <c r="BK97">
        <v>1.86</v>
      </c>
      <c r="BL97">
        <v>1.03</v>
      </c>
      <c r="BM97">
        <v>0.1</v>
      </c>
      <c r="BN97">
        <v>2.2599999999999998</v>
      </c>
      <c r="BO97">
        <v>1.82</v>
      </c>
      <c r="BP97">
        <v>0.25</v>
      </c>
      <c r="BQ97">
        <v>1.91</v>
      </c>
      <c r="BR97">
        <v>2.1</v>
      </c>
      <c r="BS97">
        <v>1.56</v>
      </c>
      <c r="BT97">
        <v>2.7919710000000002</v>
      </c>
      <c r="BU97">
        <v>1.300942</v>
      </c>
      <c r="BV97">
        <v>2.3438880000000002</v>
      </c>
      <c r="BW97">
        <v>1.8594139999999999</v>
      </c>
      <c r="BX97">
        <v>1.875418</v>
      </c>
      <c r="BY97">
        <v>2.6018810000000001</v>
      </c>
      <c r="BZ97">
        <v>1.287064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5.1517249999999999</v>
      </c>
      <c r="CK97">
        <v>1.7849489999999999</v>
      </c>
      <c r="CL97">
        <v>2.5846930000000001</v>
      </c>
      <c r="CM97">
        <v>3.411794</v>
      </c>
      <c r="CN97">
        <v>0</v>
      </c>
      <c r="CO97">
        <v>2.0815049999999999</v>
      </c>
      <c r="CP97">
        <v>4.1268219999999998</v>
      </c>
      <c r="CQ97">
        <v>0</v>
      </c>
      <c r="CR97">
        <v>0.66358600000000001</v>
      </c>
      <c r="CS97">
        <v>2.1700729999999999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66.135724999999994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288.972917</v>
      </c>
      <c r="L98">
        <v>2.0487920000000002</v>
      </c>
      <c r="M98">
        <v>91.086349999999996</v>
      </c>
      <c r="N98">
        <v>116.43328099999999</v>
      </c>
      <c r="O98">
        <v>61.025694999999999</v>
      </c>
      <c r="P98">
        <v>134.43540400000001</v>
      </c>
      <c r="Q98">
        <v>0</v>
      </c>
      <c r="R98">
        <v>17.185396000000001</v>
      </c>
      <c r="S98">
        <v>20.919366</v>
      </c>
      <c r="T98">
        <v>0</v>
      </c>
      <c r="U98">
        <v>336.760875</v>
      </c>
      <c r="V98">
        <v>14.921987</v>
      </c>
      <c r="W98">
        <v>44.775112</v>
      </c>
      <c r="X98">
        <v>127.63176799999999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8.9956340000000008</v>
      </c>
      <c r="AE98">
        <v>30.409079999999999</v>
      </c>
      <c r="AF98">
        <v>8.7457949999999993</v>
      </c>
      <c r="AG98">
        <v>40.157702999999998</v>
      </c>
      <c r="AH98">
        <v>0</v>
      </c>
      <c r="AI98">
        <v>0</v>
      </c>
      <c r="AJ98">
        <v>0</v>
      </c>
      <c r="AK98">
        <v>51.144227999999998</v>
      </c>
      <c r="AL98">
        <v>11.2133</v>
      </c>
      <c r="AM98">
        <v>0</v>
      </c>
      <c r="AN98">
        <v>0.43124899999999999</v>
      </c>
      <c r="AO98">
        <v>7.3764599999999998</v>
      </c>
      <c r="AP98">
        <v>8.6531549999999999</v>
      </c>
      <c r="AQ98">
        <v>0</v>
      </c>
      <c r="AR98">
        <v>3.1960799999999998</v>
      </c>
      <c r="AS98">
        <v>5.1924720000000004</v>
      </c>
      <c r="AT98">
        <v>14.471912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66.135724999999994</v>
      </c>
      <c r="BA98">
        <f t="shared" si="4"/>
        <v>1512.3197359999997</v>
      </c>
      <c r="BD98">
        <v>6.25</v>
      </c>
      <c r="BE98">
        <v>1.85</v>
      </c>
      <c r="BF98">
        <v>2.13</v>
      </c>
      <c r="BG98">
        <v>1.73</v>
      </c>
      <c r="BH98">
        <v>3.04</v>
      </c>
      <c r="BI98">
        <v>0.96</v>
      </c>
      <c r="BJ98">
        <v>1.25</v>
      </c>
      <c r="BK98">
        <v>1.86</v>
      </c>
      <c r="BL98">
        <v>1.03</v>
      </c>
      <c r="BM98">
        <v>0.1</v>
      </c>
      <c r="BN98">
        <v>2.2599999999999998</v>
      </c>
      <c r="BO98">
        <v>1.82</v>
      </c>
      <c r="BP98">
        <v>0.25</v>
      </c>
      <c r="BQ98">
        <v>1.91</v>
      </c>
      <c r="BR98">
        <v>2.1</v>
      </c>
      <c r="BS98">
        <v>1.56</v>
      </c>
      <c r="BT98">
        <v>2.7919710000000002</v>
      </c>
      <c r="BU98">
        <v>1.300942</v>
      </c>
      <c r="BV98">
        <v>2.3438880000000002</v>
      </c>
      <c r="BW98">
        <v>1.8594139999999999</v>
      </c>
      <c r="BX98">
        <v>1.875418</v>
      </c>
      <c r="BY98">
        <v>2.6018810000000001</v>
      </c>
      <c r="BZ98">
        <v>1.287064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5.1517249999999999</v>
      </c>
      <c r="CK98">
        <v>1.7849489999999999</v>
      </c>
      <c r="CL98">
        <v>2.5846930000000001</v>
      </c>
      <c r="CM98">
        <v>3.411794</v>
      </c>
      <c r="CN98">
        <v>0</v>
      </c>
      <c r="CO98">
        <v>2.0815049999999999</v>
      </c>
      <c r="CP98">
        <v>4.1268219999999998</v>
      </c>
      <c r="CQ98">
        <v>0</v>
      </c>
      <c r="CR98">
        <v>0.66358600000000001</v>
      </c>
      <c r="CS98">
        <v>2.1700729999999999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66.135724999999994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2.040975E-3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7.0448705600000023</v>
      </c>
      <c r="L99">
        <f t="shared" si="6"/>
        <v>4.9171007999999974E-2</v>
      </c>
      <c r="M99">
        <f t="shared" si="6"/>
        <v>2.1860723999999951</v>
      </c>
      <c r="N99">
        <f t="shared" si="6"/>
        <v>2.7943987439999951</v>
      </c>
      <c r="O99">
        <f t="shared" si="6"/>
        <v>1.4646166800000004</v>
      </c>
      <c r="P99">
        <f t="shared" si="6"/>
        <v>3.2264496959999969</v>
      </c>
      <c r="Q99">
        <f t="shared" si="6"/>
        <v>0</v>
      </c>
      <c r="R99">
        <f t="shared" si="6"/>
        <v>0.37715927525000043</v>
      </c>
      <c r="S99">
        <f t="shared" si="6"/>
        <v>0.46604729775000014</v>
      </c>
      <c r="T99">
        <f t="shared" si="6"/>
        <v>0</v>
      </c>
      <c r="U99">
        <f t="shared" si="6"/>
        <v>8.082260999999999</v>
      </c>
      <c r="V99">
        <f t="shared" si="6"/>
        <v>0.37287264174999979</v>
      </c>
      <c r="W99">
        <f t="shared" si="6"/>
        <v>1.0549610399999982</v>
      </c>
      <c r="X99">
        <f t="shared" si="6"/>
        <v>3.0313174320000003</v>
      </c>
      <c r="Y99">
        <f t="shared" si="6"/>
        <v>0</v>
      </c>
      <c r="Z99">
        <f t="shared" si="6"/>
        <v>8.3820816750000027E-2</v>
      </c>
      <c r="AA99">
        <f t="shared" si="6"/>
        <v>0.13720699024999999</v>
      </c>
      <c r="AB99">
        <f t="shared" si="6"/>
        <v>0.22804701475000008</v>
      </c>
      <c r="AC99">
        <f t="shared" si="6"/>
        <v>0.17684400924999999</v>
      </c>
      <c r="AD99">
        <f t="shared" si="6"/>
        <v>0.29240372275000037</v>
      </c>
      <c r="AE99">
        <f t="shared" si="6"/>
        <v>0.51117283324999963</v>
      </c>
      <c r="AF99">
        <f t="shared" si="6"/>
        <v>0.22379517725000009</v>
      </c>
      <c r="AG99">
        <f t="shared" si="6"/>
        <v>0.96378487199999874</v>
      </c>
      <c r="AH99">
        <f t="shared" si="6"/>
        <v>1.0731282500000001</v>
      </c>
      <c r="AI99">
        <f t="shared" si="6"/>
        <v>0.10750727324999999</v>
      </c>
      <c r="AJ99">
        <f t="shared" si="6"/>
        <v>0</v>
      </c>
      <c r="AK99">
        <f t="shared" si="6"/>
        <v>1.2274614720000021</v>
      </c>
      <c r="AL99">
        <f t="shared" si="6"/>
        <v>0.38685884999999925</v>
      </c>
      <c r="AM99">
        <f t="shared" si="6"/>
        <v>5.263855374999999E-2</v>
      </c>
      <c r="AN99">
        <f t="shared" si="6"/>
        <v>1.0349976000000014E-2</v>
      </c>
      <c r="AO99">
        <f t="shared" si="6"/>
        <v>0.18909271499999969</v>
      </c>
      <c r="AP99">
        <f t="shared" si="6"/>
        <v>0.22652724249999981</v>
      </c>
      <c r="AQ99">
        <f t="shared" si="6"/>
        <v>0.43907499999999999</v>
      </c>
      <c r="AR99">
        <f t="shared" si="6"/>
        <v>0.22585632000000033</v>
      </c>
      <c r="AS99">
        <f t="shared" si="6"/>
        <v>0.19017428499999969</v>
      </c>
      <c r="AT99">
        <f t="shared" si="6"/>
        <v>0.33239195024999962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1.5689648725000005</v>
      </c>
      <c r="BA99">
        <f t="shared" si="4"/>
        <v>38.799340946249984</v>
      </c>
      <c r="BD99">
        <f t="shared" ref="BD99:DJ99" si="7">SUM(BD3:BD98)/4000</f>
        <v>0.14850500000000008</v>
      </c>
      <c r="BE99">
        <f t="shared" si="7"/>
        <v>4.4399999999999919E-2</v>
      </c>
      <c r="BF99">
        <f t="shared" si="7"/>
        <v>5.1037499999999944E-2</v>
      </c>
      <c r="BG99">
        <f t="shared" si="7"/>
        <v>4.1519999999999967E-2</v>
      </c>
      <c r="BH99">
        <f t="shared" si="7"/>
        <v>7.2960000000000011E-2</v>
      </c>
      <c r="BI99">
        <f t="shared" si="7"/>
        <v>2.299250000000003E-2</v>
      </c>
      <c r="BJ99">
        <f t="shared" si="7"/>
        <v>3.1477500000000012E-2</v>
      </c>
      <c r="BK99">
        <f t="shared" si="7"/>
        <v>4.4150000000000099E-2</v>
      </c>
      <c r="BL99">
        <f t="shared" si="7"/>
        <v>2.5277500000000005E-2</v>
      </c>
      <c r="BM99">
        <f t="shared" si="7"/>
        <v>3.0649999999999944E-3</v>
      </c>
      <c r="BN99">
        <f t="shared" si="7"/>
        <v>4.2692500000000001E-2</v>
      </c>
      <c r="BO99">
        <f t="shared" si="7"/>
        <v>4.3679999999999899E-2</v>
      </c>
      <c r="BP99">
        <f t="shared" si="7"/>
        <v>6.0000000000000001E-3</v>
      </c>
      <c r="BQ99">
        <f t="shared" si="7"/>
        <v>4.5839999999999929E-2</v>
      </c>
      <c r="BR99">
        <f t="shared" si="7"/>
        <v>5.039999999999991E-2</v>
      </c>
      <c r="BS99">
        <f t="shared" si="7"/>
        <v>3.7440000000000043E-2</v>
      </c>
      <c r="BT99">
        <f t="shared" si="7"/>
        <v>6.7007303999999906E-2</v>
      </c>
      <c r="BU99">
        <f t="shared" si="7"/>
        <v>3.1222604000000018E-2</v>
      </c>
      <c r="BV99">
        <f t="shared" si="7"/>
        <v>5.6365665999999981E-2</v>
      </c>
      <c r="BW99">
        <f t="shared" si="7"/>
        <v>4.4625935999999922E-2</v>
      </c>
      <c r="BX99">
        <f t="shared" si="7"/>
        <v>4.5010031999999957E-2</v>
      </c>
      <c r="BY99">
        <f t="shared" si="7"/>
        <v>6.2445143999999939E-2</v>
      </c>
      <c r="BZ99">
        <f t="shared" si="7"/>
        <v>3.0889536000000016E-2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0.12192415699999995</v>
      </c>
      <c r="CK99">
        <f t="shared" si="7"/>
        <v>4.2838776000000037E-2</v>
      </c>
      <c r="CL99">
        <f t="shared" si="7"/>
        <v>4.0939099749999965E-2</v>
      </c>
      <c r="CM99">
        <f t="shared" si="7"/>
        <v>8.1883055999999801E-2</v>
      </c>
      <c r="CN99">
        <f t="shared" si="7"/>
        <v>0</v>
      </c>
      <c r="CO99">
        <f t="shared" si="7"/>
        <v>4.9956119999999882E-2</v>
      </c>
      <c r="CP99">
        <f t="shared" si="7"/>
        <v>9.9043728000000067E-2</v>
      </c>
      <c r="CQ99">
        <f t="shared" si="7"/>
        <v>0</v>
      </c>
      <c r="CR99">
        <f t="shared" si="7"/>
        <v>1.5926064000000021E-2</v>
      </c>
      <c r="CS99">
        <f t="shared" si="7"/>
        <v>5.2081752000000037E-2</v>
      </c>
      <c r="CT99">
        <f t="shared" si="7"/>
        <v>3.1462869999999993E-3</v>
      </c>
      <c r="CU99">
        <f t="shared" si="7"/>
        <v>6.4172499999999976E-3</v>
      </c>
      <c r="CV99">
        <f t="shared" si="7"/>
        <v>5.8048607500000024E-3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1.5689648725000005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44868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407</v>
      </c>
      <c r="X1" t="s">
        <v>408</v>
      </c>
      <c r="Y1" t="s">
        <v>409</v>
      </c>
      <c r="Z1" s="193" t="s">
        <v>417</v>
      </c>
      <c r="AA1" s="193" t="s">
        <v>418</v>
      </c>
      <c r="AB1" s="193" t="s">
        <v>419</v>
      </c>
      <c r="AC1" s="108" t="s">
        <v>446</v>
      </c>
      <c r="AD1" s="108" t="s">
        <v>447</v>
      </c>
      <c r="AE1" s="108" t="s">
        <v>448</v>
      </c>
      <c r="AF1" t="s">
        <v>452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407</v>
      </c>
      <c r="X2" t="s">
        <v>408</v>
      </c>
      <c r="Y2" t="s">
        <v>409</v>
      </c>
      <c r="Z2" t="s">
        <v>417</v>
      </c>
      <c r="AA2" t="s">
        <v>418</v>
      </c>
      <c r="AB2" t="s">
        <v>419</v>
      </c>
      <c r="AC2" t="s">
        <v>446</v>
      </c>
      <c r="AD2" t="s">
        <v>447</v>
      </c>
      <c r="AE2" t="s">
        <v>448</v>
      </c>
      <c r="AF2" t="s">
        <v>452</v>
      </c>
    </row>
    <row r="3" spans="1:32">
      <c r="A3" t="s">
        <v>45</v>
      </c>
      <c r="B3" s="75">
        <v>225.73</v>
      </c>
      <c r="C3" s="75">
        <v>74.58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70.44</v>
      </c>
      <c r="J3">
        <v>271.41000000000003</v>
      </c>
      <c r="K3">
        <v>51.14</v>
      </c>
      <c r="L3">
        <v>3.34</v>
      </c>
      <c r="M3">
        <v>0.67</v>
      </c>
      <c r="N3" s="135">
        <v>0</v>
      </c>
      <c r="O3" s="135">
        <v>0</v>
      </c>
      <c r="P3" s="135">
        <v>0</v>
      </c>
      <c r="Q3">
        <v>3.15</v>
      </c>
      <c r="R3">
        <v>0</v>
      </c>
      <c r="S3">
        <v>3.34</v>
      </c>
      <c r="T3">
        <v>11.89</v>
      </c>
      <c r="U3">
        <v>3.96</v>
      </c>
      <c r="V3">
        <v>3.97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2.09</v>
      </c>
      <c r="AD3">
        <v>12.15</v>
      </c>
      <c r="AE3">
        <v>12.15</v>
      </c>
      <c r="AF3">
        <v>1.74</v>
      </c>
    </row>
    <row r="4" spans="1:32">
      <c r="A4" t="s">
        <v>46</v>
      </c>
      <c r="B4" s="75">
        <v>225.73</v>
      </c>
      <c r="C4" s="75">
        <v>74.58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70.44</v>
      </c>
      <c r="J4">
        <v>271.41000000000003</v>
      </c>
      <c r="K4">
        <v>51.14</v>
      </c>
      <c r="L4">
        <v>3.34</v>
      </c>
      <c r="M4">
        <v>0.77</v>
      </c>
      <c r="N4" s="135">
        <v>0</v>
      </c>
      <c r="O4" s="135">
        <v>0</v>
      </c>
      <c r="P4" s="135">
        <v>0</v>
      </c>
      <c r="Q4">
        <v>3.15</v>
      </c>
      <c r="R4">
        <v>0</v>
      </c>
      <c r="S4">
        <v>3.34</v>
      </c>
      <c r="T4">
        <v>11.88</v>
      </c>
      <c r="U4">
        <v>3.96</v>
      </c>
      <c r="V4">
        <v>3.95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2.1800000000000002</v>
      </c>
      <c r="AD4">
        <v>12.24</v>
      </c>
      <c r="AE4">
        <v>12.24</v>
      </c>
      <c r="AF4">
        <v>1.74</v>
      </c>
    </row>
    <row r="5" spans="1:32">
      <c r="A5" t="s">
        <v>47</v>
      </c>
      <c r="B5" s="75">
        <v>225.73</v>
      </c>
      <c r="C5" s="75">
        <v>74.58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70.44</v>
      </c>
      <c r="J5">
        <v>271.41000000000003</v>
      </c>
      <c r="K5">
        <v>51.14</v>
      </c>
      <c r="L5">
        <v>3.34</v>
      </c>
      <c r="M5">
        <v>0.75</v>
      </c>
      <c r="N5" s="135">
        <v>0</v>
      </c>
      <c r="O5" s="135">
        <v>0</v>
      </c>
      <c r="P5" s="135">
        <v>0</v>
      </c>
      <c r="Q5">
        <v>3.15</v>
      </c>
      <c r="R5">
        <v>0</v>
      </c>
      <c r="S5">
        <v>3.34</v>
      </c>
      <c r="T5">
        <v>20.190000000000001</v>
      </c>
      <c r="U5">
        <v>6.73</v>
      </c>
      <c r="V5">
        <v>6.73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3.89</v>
      </c>
      <c r="AD5">
        <v>17.41</v>
      </c>
      <c r="AE5">
        <v>17.41</v>
      </c>
      <c r="AF5">
        <v>1.74</v>
      </c>
    </row>
    <row r="6" spans="1:32">
      <c r="A6" t="s">
        <v>48</v>
      </c>
      <c r="B6" s="75">
        <v>225.73</v>
      </c>
      <c r="C6" s="75">
        <v>74.58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70.44</v>
      </c>
      <c r="J6">
        <v>271.41000000000003</v>
      </c>
      <c r="K6">
        <v>51.14</v>
      </c>
      <c r="L6">
        <v>3.34</v>
      </c>
      <c r="M6">
        <v>0.7</v>
      </c>
      <c r="N6" s="135">
        <v>0</v>
      </c>
      <c r="O6" s="135">
        <v>0</v>
      </c>
      <c r="P6" s="135">
        <v>0</v>
      </c>
      <c r="Q6">
        <v>3.15</v>
      </c>
      <c r="R6">
        <v>0</v>
      </c>
      <c r="S6">
        <v>3.34</v>
      </c>
      <c r="T6">
        <v>20.56</v>
      </c>
      <c r="U6">
        <v>6.86</v>
      </c>
      <c r="V6">
        <v>6.85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3.92</v>
      </c>
      <c r="AD6">
        <v>17.260000000000002</v>
      </c>
      <c r="AE6">
        <v>17.260000000000002</v>
      </c>
      <c r="AF6">
        <v>1.74</v>
      </c>
    </row>
    <row r="7" spans="1:32">
      <c r="A7" t="s">
        <v>49</v>
      </c>
      <c r="B7" s="75">
        <v>225.73</v>
      </c>
      <c r="C7" s="75">
        <v>74.58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70.44</v>
      </c>
      <c r="J7">
        <v>271.41000000000003</v>
      </c>
      <c r="K7">
        <v>51.14</v>
      </c>
      <c r="L7">
        <v>3.34</v>
      </c>
      <c r="M7">
        <v>0.73</v>
      </c>
      <c r="N7" s="135">
        <v>0</v>
      </c>
      <c r="O7" s="135">
        <v>0</v>
      </c>
      <c r="P7" s="135">
        <v>0</v>
      </c>
      <c r="Q7">
        <v>3.15</v>
      </c>
      <c r="R7">
        <v>0</v>
      </c>
      <c r="S7">
        <v>3.34</v>
      </c>
      <c r="T7">
        <v>20.89</v>
      </c>
      <c r="U7">
        <v>6.96</v>
      </c>
      <c r="V7">
        <v>6.97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3.94</v>
      </c>
      <c r="AD7">
        <v>16.89</v>
      </c>
      <c r="AE7">
        <v>16.89</v>
      </c>
      <c r="AF7">
        <v>1.74</v>
      </c>
    </row>
    <row r="8" spans="1:32">
      <c r="A8" t="s">
        <v>50</v>
      </c>
      <c r="B8" s="75">
        <v>225.73</v>
      </c>
      <c r="C8" s="75">
        <v>74.58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70.44</v>
      </c>
      <c r="J8">
        <v>271.41000000000003</v>
      </c>
      <c r="K8">
        <v>51.14</v>
      </c>
      <c r="L8">
        <v>3.34</v>
      </c>
      <c r="M8">
        <v>0.61</v>
      </c>
      <c r="N8" s="135">
        <v>0</v>
      </c>
      <c r="O8" s="135">
        <v>0</v>
      </c>
      <c r="P8" s="135">
        <v>0</v>
      </c>
      <c r="Q8">
        <v>3.15</v>
      </c>
      <c r="R8">
        <v>0</v>
      </c>
      <c r="S8">
        <v>3.34</v>
      </c>
      <c r="T8">
        <v>21.28</v>
      </c>
      <c r="U8">
        <v>7.1</v>
      </c>
      <c r="V8">
        <v>7.09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3.96</v>
      </c>
      <c r="AD8">
        <v>16.489999999999998</v>
      </c>
      <c r="AE8">
        <v>16.489999999999998</v>
      </c>
      <c r="AF8">
        <v>1.74</v>
      </c>
    </row>
    <row r="9" spans="1:32">
      <c r="A9" t="s">
        <v>51</v>
      </c>
      <c r="B9" s="75">
        <v>225.73</v>
      </c>
      <c r="C9" s="75">
        <v>74.58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70.44</v>
      </c>
      <c r="J9">
        <v>271.41000000000003</v>
      </c>
      <c r="K9">
        <v>51.14</v>
      </c>
      <c r="L9">
        <v>3.34</v>
      </c>
      <c r="M9">
        <v>0.77</v>
      </c>
      <c r="N9" s="135">
        <v>0</v>
      </c>
      <c r="O9" s="135">
        <v>0</v>
      </c>
      <c r="P9" s="135">
        <v>0</v>
      </c>
      <c r="Q9">
        <v>3.15</v>
      </c>
      <c r="R9">
        <v>0</v>
      </c>
      <c r="S9">
        <v>3.34</v>
      </c>
      <c r="T9">
        <v>21.88</v>
      </c>
      <c r="U9">
        <v>7.29</v>
      </c>
      <c r="V9">
        <v>7.3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4.0199999999999996</v>
      </c>
      <c r="AD9">
        <v>16.09</v>
      </c>
      <c r="AE9">
        <v>16.09</v>
      </c>
      <c r="AF9">
        <v>1.74</v>
      </c>
    </row>
    <row r="10" spans="1:32">
      <c r="A10" t="s">
        <v>52</v>
      </c>
      <c r="B10" s="75">
        <v>225.73</v>
      </c>
      <c r="C10" s="75">
        <v>74.58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70.44</v>
      </c>
      <c r="J10">
        <v>271.41000000000003</v>
      </c>
      <c r="K10">
        <v>51.14</v>
      </c>
      <c r="L10">
        <v>3.34</v>
      </c>
      <c r="M10">
        <v>0.76</v>
      </c>
      <c r="N10" s="135">
        <v>0</v>
      </c>
      <c r="O10" s="135">
        <v>0</v>
      </c>
      <c r="P10" s="135">
        <v>0</v>
      </c>
      <c r="Q10">
        <v>3.15</v>
      </c>
      <c r="R10">
        <v>0</v>
      </c>
      <c r="S10">
        <v>3.34</v>
      </c>
      <c r="T10">
        <v>29.28</v>
      </c>
      <c r="U10">
        <v>9.76</v>
      </c>
      <c r="V10">
        <v>9.76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4.04</v>
      </c>
      <c r="AD10">
        <v>18.95</v>
      </c>
      <c r="AE10">
        <v>18.95</v>
      </c>
      <c r="AF10">
        <v>1.74</v>
      </c>
    </row>
    <row r="11" spans="1:32">
      <c r="A11" t="s">
        <v>53</v>
      </c>
      <c r="B11" s="75">
        <v>225.73</v>
      </c>
      <c r="C11" s="75">
        <v>74.58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70.44</v>
      </c>
      <c r="J11">
        <v>271.41000000000003</v>
      </c>
      <c r="K11">
        <v>51.14</v>
      </c>
      <c r="L11">
        <v>3.26</v>
      </c>
      <c r="M11">
        <v>0.72</v>
      </c>
      <c r="N11" s="135">
        <v>0</v>
      </c>
      <c r="O11" s="135">
        <v>0</v>
      </c>
      <c r="P11" s="135">
        <v>0</v>
      </c>
      <c r="Q11">
        <v>3.15</v>
      </c>
      <c r="R11">
        <v>0</v>
      </c>
      <c r="S11">
        <v>3.34</v>
      </c>
      <c r="T11">
        <v>28.8</v>
      </c>
      <c r="U11">
        <v>9.6</v>
      </c>
      <c r="V11">
        <v>9.59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4.13</v>
      </c>
      <c r="AD11">
        <v>18.71</v>
      </c>
      <c r="AE11">
        <v>18.71</v>
      </c>
      <c r="AF11">
        <v>1.74</v>
      </c>
    </row>
    <row r="12" spans="1:32">
      <c r="A12" t="s">
        <v>54</v>
      </c>
      <c r="B12" s="75">
        <v>225.73</v>
      </c>
      <c r="C12" s="75">
        <v>74.58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70.44</v>
      </c>
      <c r="J12">
        <v>271.41000000000003</v>
      </c>
      <c r="K12">
        <v>51.14</v>
      </c>
      <c r="L12">
        <v>3.26</v>
      </c>
      <c r="M12">
        <v>0.74</v>
      </c>
      <c r="N12" s="135">
        <v>0</v>
      </c>
      <c r="O12" s="135">
        <v>0</v>
      </c>
      <c r="P12" s="135">
        <v>0</v>
      </c>
      <c r="Q12">
        <v>3.15</v>
      </c>
      <c r="R12">
        <v>0</v>
      </c>
      <c r="S12">
        <v>3.34</v>
      </c>
      <c r="T12">
        <v>28.21</v>
      </c>
      <c r="U12">
        <v>9.4</v>
      </c>
      <c r="V12">
        <v>9.41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4.1900000000000004</v>
      </c>
      <c r="AD12">
        <v>18.440000000000001</v>
      </c>
      <c r="AE12">
        <v>18.440000000000001</v>
      </c>
      <c r="AF12">
        <v>1.74</v>
      </c>
    </row>
    <row r="13" spans="1:32">
      <c r="A13" t="s">
        <v>55</v>
      </c>
      <c r="B13" s="75">
        <v>225.73</v>
      </c>
      <c r="C13" s="75">
        <v>74.58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70.44</v>
      </c>
      <c r="J13">
        <v>271.41000000000003</v>
      </c>
      <c r="K13">
        <v>51.14</v>
      </c>
      <c r="L13">
        <v>3.26</v>
      </c>
      <c r="M13">
        <v>0.68</v>
      </c>
      <c r="N13" s="135">
        <v>0</v>
      </c>
      <c r="O13" s="135">
        <v>0</v>
      </c>
      <c r="P13" s="135">
        <v>0</v>
      </c>
      <c r="Q13">
        <v>3.15</v>
      </c>
      <c r="R13">
        <v>0</v>
      </c>
      <c r="S13">
        <v>3.34</v>
      </c>
      <c r="T13">
        <v>27.74</v>
      </c>
      <c r="U13">
        <v>9.25</v>
      </c>
      <c r="V13">
        <v>9.24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4.28</v>
      </c>
      <c r="AD13">
        <v>18.149999999999999</v>
      </c>
      <c r="AE13">
        <v>18.149999999999999</v>
      </c>
      <c r="AF13">
        <v>1.74</v>
      </c>
    </row>
    <row r="14" spans="1:32">
      <c r="A14" t="s">
        <v>56</v>
      </c>
      <c r="B14" s="75">
        <v>225.73</v>
      </c>
      <c r="C14" s="75">
        <v>74.58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70.44</v>
      </c>
      <c r="J14">
        <v>271.41000000000003</v>
      </c>
      <c r="K14">
        <v>51.14</v>
      </c>
      <c r="L14">
        <v>3.26</v>
      </c>
      <c r="M14">
        <v>0.69</v>
      </c>
      <c r="N14" s="135">
        <v>0</v>
      </c>
      <c r="O14" s="135">
        <v>0</v>
      </c>
      <c r="P14" s="135">
        <v>0</v>
      </c>
      <c r="Q14">
        <v>3.15</v>
      </c>
      <c r="R14">
        <v>0</v>
      </c>
      <c r="S14">
        <v>3.34</v>
      </c>
      <c r="T14">
        <v>27.28</v>
      </c>
      <c r="U14">
        <v>9.09</v>
      </c>
      <c r="V14">
        <v>9.1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4.4000000000000004</v>
      </c>
      <c r="AD14">
        <v>17.84</v>
      </c>
      <c r="AE14">
        <v>17.84</v>
      </c>
      <c r="AF14">
        <v>1.74</v>
      </c>
    </row>
    <row r="15" spans="1:32">
      <c r="A15" t="s">
        <v>57</v>
      </c>
      <c r="B15" s="75">
        <v>225.73</v>
      </c>
      <c r="C15" s="75">
        <v>74.58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70.44</v>
      </c>
      <c r="J15">
        <v>271.41000000000003</v>
      </c>
      <c r="K15">
        <v>51.14</v>
      </c>
      <c r="L15">
        <v>3.26</v>
      </c>
      <c r="M15">
        <v>0.66</v>
      </c>
      <c r="N15" s="135">
        <v>0</v>
      </c>
      <c r="O15" s="135">
        <v>0</v>
      </c>
      <c r="P15" s="135">
        <v>0</v>
      </c>
      <c r="Q15">
        <v>3.15</v>
      </c>
      <c r="R15">
        <v>0</v>
      </c>
      <c r="S15">
        <v>3.34</v>
      </c>
      <c r="T15">
        <v>27.17</v>
      </c>
      <c r="U15">
        <v>9.06</v>
      </c>
      <c r="V15">
        <v>9.0500000000000007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4.51</v>
      </c>
      <c r="AD15">
        <v>17.36</v>
      </c>
      <c r="AE15">
        <v>17.36</v>
      </c>
      <c r="AF15">
        <v>1.74</v>
      </c>
    </row>
    <row r="16" spans="1:32">
      <c r="A16" t="s">
        <v>58</v>
      </c>
      <c r="B16" s="75">
        <v>225.73</v>
      </c>
      <c r="C16" s="75">
        <v>74.58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70.44</v>
      </c>
      <c r="J16">
        <v>271.41000000000003</v>
      </c>
      <c r="K16">
        <v>51.14</v>
      </c>
      <c r="L16">
        <v>3.26</v>
      </c>
      <c r="M16">
        <v>6.16</v>
      </c>
      <c r="N16" s="135">
        <v>0</v>
      </c>
      <c r="O16" s="135">
        <v>0</v>
      </c>
      <c r="P16" s="135">
        <v>0</v>
      </c>
      <c r="Q16">
        <v>3.15</v>
      </c>
      <c r="R16">
        <v>0</v>
      </c>
      <c r="S16">
        <v>3.34</v>
      </c>
      <c r="T16">
        <v>27</v>
      </c>
      <c r="U16">
        <v>9</v>
      </c>
      <c r="V16">
        <v>8.99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4.4800000000000004</v>
      </c>
      <c r="AD16">
        <v>17.03</v>
      </c>
      <c r="AE16">
        <v>17.03</v>
      </c>
      <c r="AF16">
        <v>1.74</v>
      </c>
    </row>
    <row r="17" spans="1:32">
      <c r="A17" t="s">
        <v>59</v>
      </c>
      <c r="B17" s="75">
        <v>225.73</v>
      </c>
      <c r="C17" s="75">
        <v>74.58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70.44</v>
      </c>
      <c r="J17">
        <v>271.41000000000003</v>
      </c>
      <c r="K17">
        <v>51.14</v>
      </c>
      <c r="L17">
        <v>3.26</v>
      </c>
      <c r="M17">
        <v>5.94</v>
      </c>
      <c r="N17" s="135">
        <v>0</v>
      </c>
      <c r="O17" s="135">
        <v>0</v>
      </c>
      <c r="P17" s="135">
        <v>0</v>
      </c>
      <c r="Q17">
        <v>3.15</v>
      </c>
      <c r="R17">
        <v>0</v>
      </c>
      <c r="S17">
        <v>3.34</v>
      </c>
      <c r="T17">
        <v>40.08</v>
      </c>
      <c r="U17">
        <v>13.36</v>
      </c>
      <c r="V17">
        <v>13.36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6.19</v>
      </c>
      <c r="AD17">
        <v>22.57</v>
      </c>
      <c r="AE17">
        <v>22.57</v>
      </c>
      <c r="AF17">
        <v>1.74</v>
      </c>
    </row>
    <row r="18" spans="1:32">
      <c r="A18" t="s">
        <v>60</v>
      </c>
      <c r="B18" s="75">
        <v>225.73</v>
      </c>
      <c r="C18" s="75">
        <v>74.58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70.44</v>
      </c>
      <c r="J18">
        <v>271.41000000000003</v>
      </c>
      <c r="K18">
        <v>51.14</v>
      </c>
      <c r="L18">
        <v>3.26</v>
      </c>
      <c r="M18">
        <v>5.73</v>
      </c>
      <c r="N18" s="135">
        <v>0</v>
      </c>
      <c r="O18" s="135">
        <v>0</v>
      </c>
      <c r="P18" s="135">
        <v>0</v>
      </c>
      <c r="Q18">
        <v>3.15</v>
      </c>
      <c r="R18">
        <v>0</v>
      </c>
      <c r="S18">
        <v>3.34</v>
      </c>
      <c r="T18">
        <v>39.47</v>
      </c>
      <c r="U18">
        <v>13.16</v>
      </c>
      <c r="V18">
        <v>13.16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6.17</v>
      </c>
      <c r="AD18">
        <v>22.17</v>
      </c>
      <c r="AE18">
        <v>22.17</v>
      </c>
      <c r="AF18">
        <v>1.74</v>
      </c>
    </row>
    <row r="19" spans="1:32">
      <c r="A19" t="s">
        <v>61</v>
      </c>
      <c r="B19" s="75">
        <v>261.13</v>
      </c>
      <c r="C19" s="75">
        <v>74.58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70.44</v>
      </c>
      <c r="J19">
        <v>271.41000000000003</v>
      </c>
      <c r="K19">
        <v>51.14</v>
      </c>
      <c r="L19">
        <v>3.18</v>
      </c>
      <c r="M19">
        <v>5.42</v>
      </c>
      <c r="N19" s="135">
        <v>0</v>
      </c>
      <c r="O19" s="135">
        <v>0</v>
      </c>
      <c r="P19" s="135">
        <v>0</v>
      </c>
      <c r="Q19">
        <v>3.15</v>
      </c>
      <c r="R19">
        <v>0</v>
      </c>
      <c r="S19">
        <v>3.34</v>
      </c>
      <c r="T19">
        <v>38.78</v>
      </c>
      <c r="U19">
        <v>12.93</v>
      </c>
      <c r="V19">
        <v>12.93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6.11</v>
      </c>
      <c r="AD19">
        <v>21.75</v>
      </c>
      <c r="AE19">
        <v>21.75</v>
      </c>
      <c r="AF19">
        <v>1.74</v>
      </c>
    </row>
    <row r="20" spans="1:32">
      <c r="A20" t="s">
        <v>62</v>
      </c>
      <c r="B20" s="75">
        <v>261.13</v>
      </c>
      <c r="C20" s="75">
        <v>87.04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70.44</v>
      </c>
      <c r="J20">
        <v>271.41000000000003</v>
      </c>
      <c r="K20">
        <v>51.14</v>
      </c>
      <c r="L20">
        <v>3.18</v>
      </c>
      <c r="M20">
        <v>5.37</v>
      </c>
      <c r="N20" s="135">
        <v>0</v>
      </c>
      <c r="O20" s="135">
        <v>0</v>
      </c>
      <c r="P20" s="135">
        <v>0</v>
      </c>
      <c r="Q20">
        <v>3.15</v>
      </c>
      <c r="R20">
        <v>0</v>
      </c>
      <c r="S20">
        <v>3.34</v>
      </c>
      <c r="T20">
        <v>25.66</v>
      </c>
      <c r="U20">
        <v>8.5500000000000007</v>
      </c>
      <c r="V20">
        <v>8.5500000000000007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3.3</v>
      </c>
      <c r="AD20">
        <v>21.35</v>
      </c>
      <c r="AE20">
        <v>21.35</v>
      </c>
      <c r="AF20">
        <v>1.74</v>
      </c>
    </row>
    <row r="21" spans="1:32">
      <c r="A21" t="s">
        <v>63</v>
      </c>
      <c r="B21" s="75">
        <v>261.13</v>
      </c>
      <c r="C21" s="75">
        <v>87.04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70.44</v>
      </c>
      <c r="J21">
        <v>271.41000000000003</v>
      </c>
      <c r="K21">
        <v>51.14</v>
      </c>
      <c r="L21">
        <v>3.18</v>
      </c>
      <c r="M21">
        <v>4.93</v>
      </c>
      <c r="N21" s="135">
        <v>0</v>
      </c>
      <c r="O21" s="135">
        <v>0</v>
      </c>
      <c r="P21" s="135">
        <v>0</v>
      </c>
      <c r="Q21">
        <v>3.15</v>
      </c>
      <c r="R21">
        <v>0</v>
      </c>
      <c r="S21">
        <v>3.34</v>
      </c>
      <c r="T21">
        <v>25.33</v>
      </c>
      <c r="U21">
        <v>8.44</v>
      </c>
      <c r="V21">
        <v>8.4600000000000009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3.29</v>
      </c>
      <c r="AD21">
        <v>15.23</v>
      </c>
      <c r="AE21">
        <v>15.23</v>
      </c>
      <c r="AF21">
        <v>1.74</v>
      </c>
    </row>
    <row r="22" spans="1:32">
      <c r="A22" t="s">
        <v>64</v>
      </c>
      <c r="B22" s="75">
        <v>261.13</v>
      </c>
      <c r="C22" s="75">
        <v>87.04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70.44</v>
      </c>
      <c r="J22">
        <v>271.41000000000003</v>
      </c>
      <c r="K22">
        <v>51.14</v>
      </c>
      <c r="L22">
        <v>3.18</v>
      </c>
      <c r="M22">
        <v>4.4400000000000004</v>
      </c>
      <c r="N22" s="135">
        <v>0</v>
      </c>
      <c r="O22" s="135">
        <v>0</v>
      </c>
      <c r="P22" s="135">
        <v>0</v>
      </c>
      <c r="Q22">
        <v>3.15</v>
      </c>
      <c r="R22">
        <v>0</v>
      </c>
      <c r="S22">
        <v>3.34</v>
      </c>
      <c r="T22">
        <v>25</v>
      </c>
      <c r="U22">
        <v>8.33</v>
      </c>
      <c r="V22">
        <v>8.35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3.3</v>
      </c>
      <c r="AD22">
        <v>14.85</v>
      </c>
      <c r="AE22">
        <v>14.85</v>
      </c>
      <c r="AF22">
        <v>1.74</v>
      </c>
    </row>
    <row r="23" spans="1:32">
      <c r="A23" t="s">
        <v>65</v>
      </c>
      <c r="B23" s="75">
        <v>261.13</v>
      </c>
      <c r="C23" s="75">
        <v>87.04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94.67</v>
      </c>
      <c r="J23">
        <v>271.41000000000003</v>
      </c>
      <c r="K23">
        <v>80.099999999999994</v>
      </c>
      <c r="L23">
        <v>3.18</v>
      </c>
      <c r="M23">
        <v>4.0199999999999996</v>
      </c>
      <c r="N23" s="135">
        <v>0</v>
      </c>
      <c r="O23" s="135">
        <v>0</v>
      </c>
      <c r="P23" s="135">
        <v>0</v>
      </c>
      <c r="Q23">
        <v>3.15</v>
      </c>
      <c r="R23">
        <v>0</v>
      </c>
      <c r="S23">
        <v>3.34</v>
      </c>
      <c r="T23">
        <v>24.47</v>
      </c>
      <c r="U23">
        <v>8.16</v>
      </c>
      <c r="V23">
        <v>8.14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3.24</v>
      </c>
      <c r="AD23">
        <v>14.63</v>
      </c>
      <c r="AE23">
        <v>14.63</v>
      </c>
      <c r="AF23">
        <v>1.74</v>
      </c>
    </row>
    <row r="24" spans="1:32">
      <c r="A24" t="s">
        <v>66</v>
      </c>
      <c r="B24" s="75">
        <v>261.13</v>
      </c>
      <c r="C24" s="75">
        <v>87.04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115.87</v>
      </c>
      <c r="J24">
        <v>271.41000000000003</v>
      </c>
      <c r="K24">
        <v>101.08</v>
      </c>
      <c r="L24">
        <v>3.18</v>
      </c>
      <c r="M24">
        <v>3.63</v>
      </c>
      <c r="N24" s="135">
        <v>0</v>
      </c>
      <c r="O24" s="135">
        <v>0</v>
      </c>
      <c r="P24" s="135">
        <v>0</v>
      </c>
      <c r="Q24">
        <v>3.15</v>
      </c>
      <c r="R24">
        <v>0</v>
      </c>
      <c r="S24">
        <v>3.34</v>
      </c>
      <c r="T24">
        <v>24</v>
      </c>
      <c r="U24">
        <v>8</v>
      </c>
      <c r="V24">
        <v>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3.24</v>
      </c>
      <c r="AD24">
        <v>14.35</v>
      </c>
      <c r="AE24">
        <v>14.35</v>
      </c>
      <c r="AF24">
        <v>1.74</v>
      </c>
    </row>
    <row r="25" spans="1:32">
      <c r="A25" t="s">
        <v>67</v>
      </c>
      <c r="B25" s="75">
        <v>261.13</v>
      </c>
      <c r="C25" s="75">
        <v>87.04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115.87</v>
      </c>
      <c r="J25">
        <v>271.41000000000003</v>
      </c>
      <c r="K25">
        <v>101.08</v>
      </c>
      <c r="L25">
        <v>3.18</v>
      </c>
      <c r="M25">
        <v>3.54</v>
      </c>
      <c r="N25" s="135">
        <v>0</v>
      </c>
      <c r="O25" s="135">
        <v>0</v>
      </c>
      <c r="P25" s="135">
        <v>0</v>
      </c>
      <c r="Q25">
        <v>3.15</v>
      </c>
      <c r="R25">
        <v>0</v>
      </c>
      <c r="S25">
        <v>3.34</v>
      </c>
      <c r="T25">
        <v>23.49</v>
      </c>
      <c r="U25">
        <v>7.83</v>
      </c>
      <c r="V25">
        <v>7.84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3.14</v>
      </c>
      <c r="AD25">
        <v>14.14</v>
      </c>
      <c r="AE25">
        <v>14.14</v>
      </c>
      <c r="AF25">
        <v>1.74</v>
      </c>
    </row>
    <row r="26" spans="1:32">
      <c r="A26" t="s">
        <v>68</v>
      </c>
      <c r="B26" s="75">
        <v>261.13</v>
      </c>
      <c r="C26" s="75">
        <v>87.04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115.87</v>
      </c>
      <c r="J26">
        <v>271.41000000000003</v>
      </c>
      <c r="K26">
        <v>101.08</v>
      </c>
      <c r="L26">
        <v>3.18</v>
      </c>
      <c r="M26">
        <v>3.12</v>
      </c>
      <c r="N26" s="135">
        <v>0</v>
      </c>
      <c r="O26" s="135">
        <v>0</v>
      </c>
      <c r="P26" s="135">
        <v>0</v>
      </c>
      <c r="Q26">
        <v>3.15</v>
      </c>
      <c r="R26">
        <v>0</v>
      </c>
      <c r="S26">
        <v>3.34</v>
      </c>
      <c r="T26">
        <v>22.93</v>
      </c>
      <c r="U26">
        <v>7.64</v>
      </c>
      <c r="V26">
        <v>7.65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3.04</v>
      </c>
      <c r="AD26">
        <v>13.93</v>
      </c>
      <c r="AE26">
        <v>13.93</v>
      </c>
      <c r="AF26">
        <v>1.74</v>
      </c>
    </row>
    <row r="27" spans="1:32">
      <c r="A27" t="s">
        <v>69</v>
      </c>
      <c r="B27" s="75">
        <v>261.13</v>
      </c>
      <c r="C27" s="75">
        <v>87.04</v>
      </c>
      <c r="D27" s="135">
        <f t="shared" si="0"/>
        <v>10.130000000000001</v>
      </c>
      <c r="E27" s="75"/>
      <c r="F27" s="78">
        <v>0.12</v>
      </c>
      <c r="G27" s="78">
        <v>0.13</v>
      </c>
      <c r="H27" s="78">
        <v>0.08</v>
      </c>
      <c r="I27">
        <v>115.87</v>
      </c>
      <c r="J27">
        <v>271.41000000000003</v>
      </c>
      <c r="K27">
        <v>101.08</v>
      </c>
      <c r="L27">
        <v>3.18</v>
      </c>
      <c r="M27">
        <v>2.67</v>
      </c>
      <c r="N27" s="135">
        <v>0</v>
      </c>
      <c r="O27" s="135">
        <v>10.130000000000001</v>
      </c>
      <c r="P27" s="135">
        <v>0</v>
      </c>
      <c r="Q27">
        <v>3.15</v>
      </c>
      <c r="R27">
        <v>0</v>
      </c>
      <c r="S27">
        <v>3.34</v>
      </c>
      <c r="T27">
        <v>22.38</v>
      </c>
      <c r="U27">
        <v>7.46</v>
      </c>
      <c r="V27">
        <v>7.45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2.97</v>
      </c>
      <c r="AD27">
        <v>13.78</v>
      </c>
      <c r="AE27">
        <v>13.78</v>
      </c>
      <c r="AF27">
        <v>1.74</v>
      </c>
    </row>
    <row r="28" spans="1:32">
      <c r="A28" t="s">
        <v>70</v>
      </c>
      <c r="B28" s="75">
        <v>261.13</v>
      </c>
      <c r="C28" s="75">
        <v>87.04</v>
      </c>
      <c r="D28" s="135">
        <f t="shared" si="0"/>
        <v>20.95</v>
      </c>
      <c r="E28" s="75"/>
      <c r="F28" s="78">
        <v>0.43</v>
      </c>
      <c r="G28" s="78">
        <v>0.49</v>
      </c>
      <c r="H28" s="78">
        <v>0.28000000000000003</v>
      </c>
      <c r="I28">
        <v>115.87</v>
      </c>
      <c r="J28">
        <v>271.41000000000003</v>
      </c>
      <c r="K28">
        <v>101.08</v>
      </c>
      <c r="L28">
        <v>3.18</v>
      </c>
      <c r="M28">
        <v>2.2400000000000002</v>
      </c>
      <c r="N28" s="135">
        <v>3</v>
      </c>
      <c r="O28" s="135">
        <v>15.23</v>
      </c>
      <c r="P28" s="135">
        <v>2.72</v>
      </c>
      <c r="Q28">
        <v>3.15</v>
      </c>
      <c r="R28">
        <v>0</v>
      </c>
      <c r="S28">
        <v>3.34</v>
      </c>
      <c r="T28">
        <v>21.8</v>
      </c>
      <c r="U28">
        <v>7.27</v>
      </c>
      <c r="V28">
        <v>7.26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2.86</v>
      </c>
      <c r="AD28">
        <v>13.65</v>
      </c>
      <c r="AE28">
        <v>13.65</v>
      </c>
      <c r="AF28">
        <v>1.74</v>
      </c>
    </row>
    <row r="29" spans="1:32">
      <c r="A29" t="s">
        <v>71</v>
      </c>
      <c r="B29" s="75">
        <v>261.13</v>
      </c>
      <c r="C29" s="75">
        <v>87.04</v>
      </c>
      <c r="D29" s="135">
        <f t="shared" si="0"/>
        <v>41.8</v>
      </c>
      <c r="E29" s="75"/>
      <c r="F29" s="78">
        <v>0.03</v>
      </c>
      <c r="G29" s="78">
        <v>0.03</v>
      </c>
      <c r="H29" s="78">
        <v>0.02</v>
      </c>
      <c r="I29">
        <v>115.87</v>
      </c>
      <c r="J29">
        <v>271.41000000000003</v>
      </c>
      <c r="K29">
        <v>101.08</v>
      </c>
      <c r="L29">
        <v>3.18</v>
      </c>
      <c r="M29">
        <v>2.39</v>
      </c>
      <c r="N29" s="135">
        <v>9.7899999999999991</v>
      </c>
      <c r="O29" s="135">
        <v>23.23</v>
      </c>
      <c r="P29" s="135">
        <v>8.7799999999999994</v>
      </c>
      <c r="Q29">
        <v>3.15</v>
      </c>
      <c r="R29">
        <v>1.67</v>
      </c>
      <c r="S29">
        <v>3.34</v>
      </c>
      <c r="T29">
        <v>20.93</v>
      </c>
      <c r="U29">
        <v>6.98</v>
      </c>
      <c r="V29">
        <v>6.97</v>
      </c>
      <c r="W29">
        <v>0</v>
      </c>
      <c r="X29">
        <v>0</v>
      </c>
      <c r="Y29">
        <v>0.13</v>
      </c>
      <c r="Z29">
        <v>0</v>
      </c>
      <c r="AA29">
        <v>1.33</v>
      </c>
      <c r="AB29">
        <v>0.67</v>
      </c>
      <c r="AC29">
        <v>2.74</v>
      </c>
      <c r="AD29">
        <v>11.06</v>
      </c>
      <c r="AE29">
        <v>11.06</v>
      </c>
      <c r="AF29">
        <v>1.74</v>
      </c>
    </row>
    <row r="30" spans="1:32">
      <c r="A30" t="s">
        <v>72</v>
      </c>
      <c r="B30" s="75">
        <v>261.13</v>
      </c>
      <c r="C30" s="75">
        <v>87.04</v>
      </c>
      <c r="D30" s="135">
        <f t="shared" si="0"/>
        <v>72.289999999999992</v>
      </c>
      <c r="E30" s="75"/>
      <c r="F30" s="78">
        <v>0.12</v>
      </c>
      <c r="G30" s="78">
        <v>0.12</v>
      </c>
      <c r="H30" s="78">
        <v>0.11</v>
      </c>
      <c r="I30">
        <v>115.87</v>
      </c>
      <c r="J30">
        <v>271.41000000000003</v>
      </c>
      <c r="K30">
        <v>101.08</v>
      </c>
      <c r="L30">
        <v>3.18</v>
      </c>
      <c r="M30">
        <v>2.54</v>
      </c>
      <c r="N30" s="135">
        <v>21.88</v>
      </c>
      <c r="O30" s="135">
        <v>32</v>
      </c>
      <c r="P30" s="135">
        <v>18.41</v>
      </c>
      <c r="Q30">
        <v>3.15</v>
      </c>
      <c r="R30">
        <v>8.2899999999999991</v>
      </c>
      <c r="S30">
        <v>3.34</v>
      </c>
      <c r="T30">
        <v>20.329999999999998</v>
      </c>
      <c r="U30">
        <v>6.78</v>
      </c>
      <c r="V30">
        <v>6.76</v>
      </c>
      <c r="W30">
        <v>0.56999999999999995</v>
      </c>
      <c r="X30">
        <v>0.11</v>
      </c>
      <c r="Y30">
        <v>0.08</v>
      </c>
      <c r="Z30">
        <v>0</v>
      </c>
      <c r="AA30">
        <v>4.67</v>
      </c>
      <c r="AB30">
        <v>2.33</v>
      </c>
      <c r="AC30">
        <v>2.6</v>
      </c>
      <c r="AD30">
        <v>10.95</v>
      </c>
      <c r="AE30">
        <v>10.95</v>
      </c>
      <c r="AF30">
        <v>1.74</v>
      </c>
    </row>
    <row r="31" spans="1:32">
      <c r="A31" t="s">
        <v>73</v>
      </c>
      <c r="B31" s="75">
        <v>261.13</v>
      </c>
      <c r="C31" s="75">
        <v>87.04</v>
      </c>
      <c r="D31" s="135">
        <f t="shared" si="0"/>
        <v>81.05</v>
      </c>
      <c r="E31" s="75"/>
      <c r="F31" s="78">
        <v>0.4</v>
      </c>
      <c r="G31" s="78">
        <v>0.42</v>
      </c>
      <c r="H31" s="78">
        <v>0.38</v>
      </c>
      <c r="I31">
        <v>115.87</v>
      </c>
      <c r="J31">
        <v>271.41000000000003</v>
      </c>
      <c r="K31">
        <v>101.08</v>
      </c>
      <c r="L31">
        <v>3.18</v>
      </c>
      <c r="M31">
        <v>2.69</v>
      </c>
      <c r="N31" s="135">
        <v>27.01</v>
      </c>
      <c r="O31" s="135">
        <v>27.02</v>
      </c>
      <c r="P31" s="135">
        <v>27.02</v>
      </c>
      <c r="Q31">
        <v>2.99</v>
      </c>
      <c r="R31">
        <v>17.18</v>
      </c>
      <c r="S31">
        <v>3.34</v>
      </c>
      <c r="T31">
        <v>19.309999999999999</v>
      </c>
      <c r="U31">
        <v>6.44</v>
      </c>
      <c r="V31">
        <v>6.43</v>
      </c>
      <c r="W31">
        <v>5.03</v>
      </c>
      <c r="X31">
        <v>1</v>
      </c>
      <c r="Y31">
        <v>0.72</v>
      </c>
      <c r="Z31">
        <v>2.87</v>
      </c>
      <c r="AA31">
        <v>11.33</v>
      </c>
      <c r="AB31">
        <v>5.67</v>
      </c>
      <c r="AC31">
        <v>2.4500000000000002</v>
      </c>
      <c r="AD31">
        <v>10.67</v>
      </c>
      <c r="AE31">
        <v>10.67</v>
      </c>
      <c r="AF31">
        <v>1.74</v>
      </c>
    </row>
    <row r="32" spans="1:32">
      <c r="A32" t="s">
        <v>74</v>
      </c>
      <c r="B32" s="75">
        <v>261.13</v>
      </c>
      <c r="C32" s="75">
        <v>87.04</v>
      </c>
      <c r="D32" s="135">
        <f t="shared" si="0"/>
        <v>81.05</v>
      </c>
      <c r="E32" s="75"/>
      <c r="F32" s="78">
        <v>1.1399999999999999</v>
      </c>
      <c r="G32" s="78">
        <v>1.17</v>
      </c>
      <c r="H32" s="78">
        <v>1.1000000000000001</v>
      </c>
      <c r="I32">
        <v>115.87</v>
      </c>
      <c r="J32">
        <v>271.41000000000003</v>
      </c>
      <c r="K32">
        <v>101.08</v>
      </c>
      <c r="L32">
        <v>3.18</v>
      </c>
      <c r="M32">
        <v>2.85</v>
      </c>
      <c r="N32" s="135">
        <v>27.01</v>
      </c>
      <c r="O32" s="135">
        <v>27.02</v>
      </c>
      <c r="P32" s="135">
        <v>27.02</v>
      </c>
      <c r="Q32">
        <v>2.99</v>
      </c>
      <c r="R32">
        <v>26.61</v>
      </c>
      <c r="S32">
        <v>3.34</v>
      </c>
      <c r="T32">
        <v>18.399999999999999</v>
      </c>
      <c r="U32">
        <v>6.13</v>
      </c>
      <c r="V32">
        <v>6.13</v>
      </c>
      <c r="W32">
        <v>14.97</v>
      </c>
      <c r="X32">
        <v>2.99</v>
      </c>
      <c r="Y32">
        <v>3.09</v>
      </c>
      <c r="Z32">
        <v>6.31</v>
      </c>
      <c r="AA32">
        <v>17.329999999999998</v>
      </c>
      <c r="AB32">
        <v>8.67</v>
      </c>
      <c r="AC32">
        <v>2.2999999999999998</v>
      </c>
      <c r="AD32">
        <v>10.52</v>
      </c>
      <c r="AE32">
        <v>10.52</v>
      </c>
      <c r="AF32">
        <v>1.74</v>
      </c>
    </row>
    <row r="33" spans="1:32">
      <c r="A33" t="s">
        <v>75</v>
      </c>
      <c r="B33" s="75">
        <v>261.13</v>
      </c>
      <c r="C33" s="75">
        <v>87.04</v>
      </c>
      <c r="D33" s="135">
        <f t="shared" si="0"/>
        <v>81.05</v>
      </c>
      <c r="E33" s="75"/>
      <c r="F33" s="78">
        <v>2.25</v>
      </c>
      <c r="G33" s="78">
        <v>2.3199999999999998</v>
      </c>
      <c r="H33" s="78">
        <v>2.12</v>
      </c>
      <c r="I33">
        <v>115.87</v>
      </c>
      <c r="J33">
        <v>271.41000000000003</v>
      </c>
      <c r="K33">
        <v>101.08</v>
      </c>
      <c r="L33">
        <v>3.18</v>
      </c>
      <c r="M33">
        <v>2.94</v>
      </c>
      <c r="N33" s="135">
        <v>27.01</v>
      </c>
      <c r="O33" s="135">
        <v>27.02</v>
      </c>
      <c r="P33" s="135">
        <v>27.02</v>
      </c>
      <c r="Q33">
        <v>2.99</v>
      </c>
      <c r="R33">
        <v>34.9</v>
      </c>
      <c r="S33">
        <v>3.34</v>
      </c>
      <c r="T33">
        <v>8.0299999999999994</v>
      </c>
      <c r="U33">
        <v>2.68</v>
      </c>
      <c r="V33">
        <v>2.68</v>
      </c>
      <c r="W33">
        <v>31.89</v>
      </c>
      <c r="X33">
        <v>6.38</v>
      </c>
      <c r="Y33">
        <v>7.3</v>
      </c>
      <c r="Z33">
        <v>10.18</v>
      </c>
      <c r="AA33">
        <v>24.67</v>
      </c>
      <c r="AB33">
        <v>12.33</v>
      </c>
      <c r="AC33">
        <v>0.85</v>
      </c>
      <c r="AD33">
        <v>10.33</v>
      </c>
      <c r="AE33">
        <v>10.33</v>
      </c>
      <c r="AF33">
        <v>1.74</v>
      </c>
    </row>
    <row r="34" spans="1:32">
      <c r="A34" t="s">
        <v>76</v>
      </c>
      <c r="B34" s="75">
        <v>261.13</v>
      </c>
      <c r="C34" s="75">
        <v>87.04</v>
      </c>
      <c r="D34" s="135">
        <f t="shared" si="0"/>
        <v>81.05</v>
      </c>
      <c r="E34" s="75"/>
      <c r="F34" s="78">
        <v>3.4</v>
      </c>
      <c r="G34" s="78">
        <v>3.52</v>
      </c>
      <c r="H34" s="78">
        <v>3.2</v>
      </c>
      <c r="I34">
        <v>115.87</v>
      </c>
      <c r="J34">
        <v>271.41000000000003</v>
      </c>
      <c r="K34">
        <v>101.08</v>
      </c>
      <c r="L34">
        <v>3.18</v>
      </c>
      <c r="M34">
        <v>3.1</v>
      </c>
      <c r="N34" s="135">
        <v>27.01</v>
      </c>
      <c r="O34" s="135">
        <v>27.02</v>
      </c>
      <c r="P34" s="135">
        <v>27.02</v>
      </c>
      <c r="Q34">
        <v>2.99</v>
      </c>
      <c r="R34">
        <v>43.67</v>
      </c>
      <c r="S34">
        <v>3.34</v>
      </c>
      <c r="T34">
        <v>6.11</v>
      </c>
      <c r="U34">
        <v>2.04</v>
      </c>
      <c r="V34">
        <v>2.0299999999999998</v>
      </c>
      <c r="W34">
        <v>51.42</v>
      </c>
      <c r="X34">
        <v>10.28</v>
      </c>
      <c r="Y34">
        <v>12.7</v>
      </c>
      <c r="Z34">
        <v>13.5</v>
      </c>
      <c r="AA34">
        <v>28.67</v>
      </c>
      <c r="AB34">
        <v>14.33</v>
      </c>
      <c r="AC34">
        <v>0.72</v>
      </c>
      <c r="AD34">
        <v>10.130000000000001</v>
      </c>
      <c r="AE34">
        <v>10.130000000000001</v>
      </c>
      <c r="AF34">
        <v>1.74</v>
      </c>
    </row>
    <row r="35" spans="1:32">
      <c r="A35" t="s">
        <v>77</v>
      </c>
      <c r="B35" s="75">
        <v>261.13</v>
      </c>
      <c r="C35" s="75">
        <v>87.04</v>
      </c>
      <c r="D35" s="135">
        <f t="shared" si="0"/>
        <v>87.6</v>
      </c>
      <c r="E35" s="75"/>
      <c r="F35" s="78">
        <v>4.5999999999999996</v>
      </c>
      <c r="G35" s="78">
        <v>4.78</v>
      </c>
      <c r="H35" s="78">
        <v>4.37</v>
      </c>
      <c r="I35">
        <v>115.87</v>
      </c>
      <c r="J35">
        <v>271.41000000000003</v>
      </c>
      <c r="K35">
        <v>101.08</v>
      </c>
      <c r="L35">
        <v>3.26</v>
      </c>
      <c r="M35">
        <v>3.2</v>
      </c>
      <c r="N35" s="135">
        <v>29.2</v>
      </c>
      <c r="O35" s="135">
        <v>29.2</v>
      </c>
      <c r="P35" s="135">
        <v>29.2</v>
      </c>
      <c r="Q35">
        <v>2.99</v>
      </c>
      <c r="R35">
        <v>52.57</v>
      </c>
      <c r="S35">
        <v>3.34</v>
      </c>
      <c r="T35">
        <v>4.3</v>
      </c>
      <c r="U35">
        <v>1.43</v>
      </c>
      <c r="V35">
        <v>1.44</v>
      </c>
      <c r="W35">
        <v>71.92</v>
      </c>
      <c r="X35">
        <v>14.38</v>
      </c>
      <c r="Y35">
        <v>18.84</v>
      </c>
      <c r="Z35">
        <v>17.38</v>
      </c>
      <c r="AA35">
        <v>34</v>
      </c>
      <c r="AB35">
        <v>17</v>
      </c>
      <c r="AC35">
        <v>0.8</v>
      </c>
      <c r="AD35">
        <v>8.75</v>
      </c>
      <c r="AE35">
        <v>8.75</v>
      </c>
      <c r="AF35">
        <v>1.74</v>
      </c>
    </row>
    <row r="36" spans="1:32">
      <c r="A36" t="s">
        <v>78</v>
      </c>
      <c r="B36" s="75">
        <v>261.13</v>
      </c>
      <c r="C36" s="75">
        <v>87.04</v>
      </c>
      <c r="D36" s="135">
        <f t="shared" si="0"/>
        <v>87.6</v>
      </c>
      <c r="E36" s="75"/>
      <c r="F36" s="78">
        <v>5.85</v>
      </c>
      <c r="G36" s="78">
        <v>6.08</v>
      </c>
      <c r="H36" s="78">
        <v>5.63</v>
      </c>
      <c r="I36">
        <v>115.87</v>
      </c>
      <c r="J36">
        <v>271.41000000000003</v>
      </c>
      <c r="K36">
        <v>101.08</v>
      </c>
      <c r="L36">
        <v>3.26</v>
      </c>
      <c r="M36">
        <v>3.33</v>
      </c>
      <c r="N36" s="135">
        <v>29.2</v>
      </c>
      <c r="O36" s="135">
        <v>29.2</v>
      </c>
      <c r="P36" s="135">
        <v>29.2</v>
      </c>
      <c r="Q36">
        <v>2.99</v>
      </c>
      <c r="R36">
        <v>61.68</v>
      </c>
      <c r="S36">
        <v>3.34</v>
      </c>
      <c r="T36">
        <v>2.91</v>
      </c>
      <c r="U36">
        <v>0.97</v>
      </c>
      <c r="V36">
        <v>0.97</v>
      </c>
      <c r="W36">
        <v>92.98</v>
      </c>
      <c r="X36">
        <v>18.600000000000001</v>
      </c>
      <c r="Y36">
        <v>25.29</v>
      </c>
      <c r="Z36">
        <v>20.77</v>
      </c>
      <c r="AA36">
        <v>41.34</v>
      </c>
      <c r="AB36">
        <v>20.66</v>
      </c>
      <c r="AC36">
        <v>0.77</v>
      </c>
      <c r="AD36">
        <v>7.62</v>
      </c>
      <c r="AE36">
        <v>7.62</v>
      </c>
      <c r="AF36">
        <v>1.74</v>
      </c>
    </row>
    <row r="37" spans="1:32">
      <c r="A37" t="s">
        <v>79</v>
      </c>
      <c r="B37" s="75">
        <v>261.13</v>
      </c>
      <c r="C37" s="75">
        <v>87.04</v>
      </c>
      <c r="D37" s="135">
        <f t="shared" si="0"/>
        <v>87.6</v>
      </c>
      <c r="E37" s="75"/>
      <c r="F37" s="78">
        <v>6.95</v>
      </c>
      <c r="G37" s="78">
        <v>7.2</v>
      </c>
      <c r="H37" s="78">
        <v>6.75</v>
      </c>
      <c r="I37">
        <v>115.87</v>
      </c>
      <c r="J37">
        <v>271.41000000000003</v>
      </c>
      <c r="K37">
        <v>101.08</v>
      </c>
      <c r="L37">
        <v>3.26</v>
      </c>
      <c r="M37">
        <v>3.65</v>
      </c>
      <c r="N37" s="135">
        <v>29.2</v>
      </c>
      <c r="O37" s="135">
        <v>29.2</v>
      </c>
      <c r="P37" s="135">
        <v>29.2</v>
      </c>
      <c r="Q37">
        <v>2.99</v>
      </c>
      <c r="R37">
        <v>70.17</v>
      </c>
      <c r="S37">
        <v>3.34</v>
      </c>
      <c r="T37">
        <v>2.52</v>
      </c>
      <c r="U37">
        <v>0.84</v>
      </c>
      <c r="V37">
        <v>0.83</v>
      </c>
      <c r="W37">
        <v>113.52</v>
      </c>
      <c r="X37">
        <v>22.7</v>
      </c>
      <c r="Y37">
        <v>32.36</v>
      </c>
      <c r="Z37">
        <v>23.86</v>
      </c>
      <c r="AA37">
        <v>52</v>
      </c>
      <c r="AB37">
        <v>26</v>
      </c>
      <c r="AC37">
        <v>0.77</v>
      </c>
      <c r="AD37">
        <v>6.35</v>
      </c>
      <c r="AE37">
        <v>6.35</v>
      </c>
      <c r="AF37">
        <v>1.74</v>
      </c>
    </row>
    <row r="38" spans="1:32">
      <c r="A38" t="s">
        <v>80</v>
      </c>
      <c r="B38" s="75">
        <v>261.13</v>
      </c>
      <c r="C38" s="75">
        <v>87.04</v>
      </c>
      <c r="D38" s="135">
        <f t="shared" si="0"/>
        <v>87.6</v>
      </c>
      <c r="E38" s="75"/>
      <c r="F38" s="78">
        <v>8.07</v>
      </c>
      <c r="G38" s="78">
        <v>8.32</v>
      </c>
      <c r="H38" s="78">
        <v>8</v>
      </c>
      <c r="I38">
        <v>115.87</v>
      </c>
      <c r="J38">
        <v>271.41000000000003</v>
      </c>
      <c r="K38">
        <v>101.08</v>
      </c>
      <c r="L38">
        <v>3.26</v>
      </c>
      <c r="M38">
        <v>3.97</v>
      </c>
      <c r="N38" s="135">
        <v>29.2</v>
      </c>
      <c r="O38" s="135">
        <v>29.2</v>
      </c>
      <c r="P38" s="135">
        <v>29.2</v>
      </c>
      <c r="Q38">
        <v>2.99</v>
      </c>
      <c r="R38">
        <v>78.55</v>
      </c>
      <c r="S38">
        <v>3.34</v>
      </c>
      <c r="T38">
        <v>2.7</v>
      </c>
      <c r="U38">
        <v>0.9</v>
      </c>
      <c r="V38">
        <v>0.91</v>
      </c>
      <c r="W38">
        <v>132.68</v>
      </c>
      <c r="X38">
        <v>26.54</v>
      </c>
      <c r="Y38">
        <v>38.97</v>
      </c>
      <c r="Z38">
        <v>26.51</v>
      </c>
      <c r="AA38">
        <v>56</v>
      </c>
      <c r="AB38">
        <v>28</v>
      </c>
      <c r="AC38">
        <v>0.97</v>
      </c>
      <c r="AD38">
        <v>5.45</v>
      </c>
      <c r="AE38">
        <v>5.45</v>
      </c>
      <c r="AF38">
        <v>1.74</v>
      </c>
    </row>
    <row r="39" spans="1:32">
      <c r="A39" t="s">
        <v>81</v>
      </c>
      <c r="B39" s="75">
        <v>261.13</v>
      </c>
      <c r="C39" s="75">
        <v>87.04</v>
      </c>
      <c r="D39" s="135">
        <f t="shared" si="0"/>
        <v>87.6</v>
      </c>
      <c r="E39" s="75"/>
      <c r="F39" s="78">
        <v>9.0500000000000007</v>
      </c>
      <c r="G39" s="78">
        <v>9.33</v>
      </c>
      <c r="H39" s="78">
        <v>9.09</v>
      </c>
      <c r="I39">
        <v>115.87</v>
      </c>
      <c r="J39">
        <v>271.41000000000003</v>
      </c>
      <c r="K39">
        <v>101.08</v>
      </c>
      <c r="L39">
        <v>3.26</v>
      </c>
      <c r="M39">
        <v>3.81</v>
      </c>
      <c r="N39" s="135">
        <v>29.2</v>
      </c>
      <c r="O39" s="135">
        <v>29.2</v>
      </c>
      <c r="P39" s="135">
        <v>29.2</v>
      </c>
      <c r="Q39">
        <v>0</v>
      </c>
      <c r="R39">
        <v>74.52</v>
      </c>
      <c r="S39">
        <v>3.34</v>
      </c>
      <c r="T39">
        <v>2.81</v>
      </c>
      <c r="U39">
        <v>0.94</v>
      </c>
      <c r="V39">
        <v>0.92</v>
      </c>
      <c r="W39">
        <v>151.72999999999999</v>
      </c>
      <c r="X39">
        <v>30.35</v>
      </c>
      <c r="Y39">
        <v>45.49</v>
      </c>
      <c r="Z39">
        <v>29.76</v>
      </c>
      <c r="AA39">
        <v>60</v>
      </c>
      <c r="AB39">
        <v>30</v>
      </c>
      <c r="AC39">
        <v>0.89</v>
      </c>
      <c r="AD39">
        <v>4.0199999999999996</v>
      </c>
      <c r="AE39">
        <v>4.0199999999999996</v>
      </c>
      <c r="AF39">
        <v>1.74</v>
      </c>
    </row>
    <row r="40" spans="1:32">
      <c r="A40" t="s">
        <v>82</v>
      </c>
      <c r="B40" s="75">
        <v>261.13</v>
      </c>
      <c r="C40" s="75">
        <v>87.04</v>
      </c>
      <c r="D40" s="135">
        <f t="shared" si="0"/>
        <v>87.6</v>
      </c>
      <c r="E40" s="75"/>
      <c r="F40" s="78">
        <v>10.029999999999999</v>
      </c>
      <c r="G40" s="78">
        <v>10.3</v>
      </c>
      <c r="H40" s="78">
        <v>10.16</v>
      </c>
      <c r="I40">
        <v>115.87</v>
      </c>
      <c r="J40">
        <v>271.41000000000003</v>
      </c>
      <c r="K40">
        <v>101.08</v>
      </c>
      <c r="L40">
        <v>3.26</v>
      </c>
      <c r="M40">
        <v>4.08</v>
      </c>
      <c r="N40" s="135">
        <v>29.2</v>
      </c>
      <c r="O40" s="135">
        <v>29.2</v>
      </c>
      <c r="P40" s="135">
        <v>29.2</v>
      </c>
      <c r="Q40">
        <v>0</v>
      </c>
      <c r="R40">
        <v>82.82</v>
      </c>
      <c r="S40">
        <v>3.34</v>
      </c>
      <c r="T40">
        <v>2.75</v>
      </c>
      <c r="U40">
        <v>0.92</v>
      </c>
      <c r="V40">
        <v>0.91</v>
      </c>
      <c r="W40">
        <v>169.23</v>
      </c>
      <c r="X40">
        <v>33.85</v>
      </c>
      <c r="Y40">
        <v>51.53</v>
      </c>
      <c r="Z40">
        <v>32.24</v>
      </c>
      <c r="AA40">
        <v>64</v>
      </c>
      <c r="AB40">
        <v>32</v>
      </c>
      <c r="AC40">
        <v>0.97</v>
      </c>
      <c r="AD40">
        <v>3.47</v>
      </c>
      <c r="AE40">
        <v>3.47</v>
      </c>
      <c r="AF40">
        <v>1.74</v>
      </c>
    </row>
    <row r="41" spans="1:32">
      <c r="A41" t="s">
        <v>83</v>
      </c>
      <c r="B41" s="75">
        <v>261.13</v>
      </c>
      <c r="C41" s="75">
        <v>87.04</v>
      </c>
      <c r="D41" s="135">
        <f t="shared" si="0"/>
        <v>87.6</v>
      </c>
      <c r="E41" s="75"/>
      <c r="F41" s="78">
        <v>10.86</v>
      </c>
      <c r="G41" s="78">
        <v>11.14</v>
      </c>
      <c r="H41" s="78">
        <v>11.07</v>
      </c>
      <c r="I41">
        <v>115.87</v>
      </c>
      <c r="J41">
        <v>271.41000000000003</v>
      </c>
      <c r="K41">
        <v>101.08</v>
      </c>
      <c r="L41">
        <v>3.26</v>
      </c>
      <c r="M41">
        <v>2.19</v>
      </c>
      <c r="N41" s="135">
        <v>29.2</v>
      </c>
      <c r="O41" s="135">
        <v>29.2</v>
      </c>
      <c r="P41" s="135">
        <v>29.2</v>
      </c>
      <c r="Q41">
        <v>0</v>
      </c>
      <c r="R41">
        <v>90.83</v>
      </c>
      <c r="S41">
        <v>3.34</v>
      </c>
      <c r="T41">
        <v>5.04</v>
      </c>
      <c r="U41">
        <v>1.68</v>
      </c>
      <c r="V41">
        <v>1.68</v>
      </c>
      <c r="W41">
        <v>185.52</v>
      </c>
      <c r="X41">
        <v>37.1</v>
      </c>
      <c r="Y41">
        <v>57.42</v>
      </c>
      <c r="Z41">
        <v>34.51</v>
      </c>
      <c r="AA41">
        <v>68.67</v>
      </c>
      <c r="AB41">
        <v>34.33</v>
      </c>
      <c r="AC41">
        <v>0.67</v>
      </c>
      <c r="AD41">
        <v>5.66</v>
      </c>
      <c r="AE41">
        <v>5.66</v>
      </c>
      <c r="AF41">
        <v>1.74</v>
      </c>
    </row>
    <row r="42" spans="1:32">
      <c r="A42" t="s">
        <v>84</v>
      </c>
      <c r="B42" s="75">
        <v>261.13</v>
      </c>
      <c r="C42" s="75">
        <v>87.04</v>
      </c>
      <c r="D42" s="135">
        <f t="shared" si="0"/>
        <v>87.6</v>
      </c>
      <c r="E42" s="75"/>
      <c r="F42" s="78">
        <v>11.59</v>
      </c>
      <c r="G42" s="78">
        <v>11.91</v>
      </c>
      <c r="H42" s="78">
        <v>11.94</v>
      </c>
      <c r="I42">
        <v>115.87</v>
      </c>
      <c r="J42">
        <v>271.41000000000003</v>
      </c>
      <c r="K42">
        <v>101.08</v>
      </c>
      <c r="L42">
        <v>3.26</v>
      </c>
      <c r="M42">
        <v>2.12</v>
      </c>
      <c r="N42" s="135">
        <v>29.2</v>
      </c>
      <c r="O42" s="135">
        <v>29.2</v>
      </c>
      <c r="P42" s="135">
        <v>29.2</v>
      </c>
      <c r="Q42">
        <v>0</v>
      </c>
      <c r="R42">
        <v>98.74</v>
      </c>
      <c r="S42">
        <v>3.34</v>
      </c>
      <c r="T42">
        <v>5.07</v>
      </c>
      <c r="U42">
        <v>1.69</v>
      </c>
      <c r="V42">
        <v>1.69</v>
      </c>
      <c r="W42">
        <v>200.6</v>
      </c>
      <c r="X42">
        <v>40.119999999999997</v>
      </c>
      <c r="Y42">
        <v>62.76</v>
      </c>
      <c r="Z42">
        <v>36.46</v>
      </c>
      <c r="AA42">
        <v>73.34</v>
      </c>
      <c r="AB42">
        <v>36.659999999999997</v>
      </c>
      <c r="AC42">
        <v>0.92</v>
      </c>
      <c r="AD42">
        <v>5.65</v>
      </c>
      <c r="AE42">
        <v>5.65</v>
      </c>
      <c r="AF42">
        <v>1.74</v>
      </c>
    </row>
    <row r="43" spans="1:32">
      <c r="A43" t="s">
        <v>85</v>
      </c>
      <c r="B43" s="75">
        <v>261.13</v>
      </c>
      <c r="C43" s="75">
        <v>87.04</v>
      </c>
      <c r="D43" s="135">
        <f t="shared" si="0"/>
        <v>87.6</v>
      </c>
      <c r="E43" s="75"/>
      <c r="F43" s="78">
        <v>12.3</v>
      </c>
      <c r="G43" s="78">
        <v>12.57</v>
      </c>
      <c r="H43" s="78">
        <v>12.69</v>
      </c>
      <c r="I43">
        <v>115.87</v>
      </c>
      <c r="J43">
        <v>271.41000000000003</v>
      </c>
      <c r="K43">
        <v>72.13</v>
      </c>
      <c r="L43">
        <v>3.26</v>
      </c>
      <c r="M43">
        <v>2.0499999999999998</v>
      </c>
      <c r="N43" s="135">
        <v>29.2</v>
      </c>
      <c r="O43" s="135">
        <v>29.2</v>
      </c>
      <c r="P43" s="135">
        <v>29.2</v>
      </c>
      <c r="Q43">
        <v>0</v>
      </c>
      <c r="R43">
        <v>105.84</v>
      </c>
      <c r="S43">
        <v>3.34</v>
      </c>
      <c r="T43">
        <v>5.0999999999999996</v>
      </c>
      <c r="U43">
        <v>1.7</v>
      </c>
      <c r="V43">
        <v>1.7</v>
      </c>
      <c r="W43">
        <v>213.93</v>
      </c>
      <c r="X43">
        <v>42.78</v>
      </c>
      <c r="Y43">
        <v>67.36</v>
      </c>
      <c r="Z43">
        <v>38.450000000000003</v>
      </c>
      <c r="AA43">
        <v>78</v>
      </c>
      <c r="AB43">
        <v>39</v>
      </c>
      <c r="AC43">
        <v>0.71</v>
      </c>
      <c r="AD43">
        <v>5.24</v>
      </c>
      <c r="AE43">
        <v>5.24</v>
      </c>
      <c r="AF43">
        <v>1.74</v>
      </c>
    </row>
    <row r="44" spans="1:32">
      <c r="A44" t="s">
        <v>86</v>
      </c>
      <c r="B44" s="75">
        <v>261.13</v>
      </c>
      <c r="C44" s="75">
        <v>87.04</v>
      </c>
      <c r="D44" s="135">
        <f t="shared" si="0"/>
        <v>87.6</v>
      </c>
      <c r="E44" s="75"/>
      <c r="F44" s="78">
        <v>12.91</v>
      </c>
      <c r="G44" s="78">
        <v>13.15</v>
      </c>
      <c r="H44" s="78">
        <v>13.32</v>
      </c>
      <c r="I44">
        <v>115.87</v>
      </c>
      <c r="J44">
        <v>271.41000000000003</v>
      </c>
      <c r="K44">
        <v>51.14</v>
      </c>
      <c r="L44">
        <v>3.26</v>
      </c>
      <c r="M44">
        <v>2.02</v>
      </c>
      <c r="N44" s="135">
        <v>29.2</v>
      </c>
      <c r="O44" s="135">
        <v>29.2</v>
      </c>
      <c r="P44" s="135">
        <v>29.2</v>
      </c>
      <c r="Q44">
        <v>0</v>
      </c>
      <c r="R44">
        <v>112.04</v>
      </c>
      <c r="S44">
        <v>3.34</v>
      </c>
      <c r="T44">
        <v>5.12</v>
      </c>
      <c r="U44">
        <v>1.71</v>
      </c>
      <c r="V44">
        <v>1.71</v>
      </c>
      <c r="W44">
        <v>225.48</v>
      </c>
      <c r="X44">
        <v>45.1</v>
      </c>
      <c r="Y44">
        <v>71.98</v>
      </c>
      <c r="Z44">
        <v>40.22</v>
      </c>
      <c r="AA44">
        <v>86.67</v>
      </c>
      <c r="AB44">
        <v>43.33</v>
      </c>
      <c r="AC44">
        <v>0.67</v>
      </c>
      <c r="AD44">
        <v>5.2</v>
      </c>
      <c r="AE44">
        <v>5.2</v>
      </c>
      <c r="AF44">
        <v>1.74</v>
      </c>
    </row>
    <row r="45" spans="1:32">
      <c r="A45" t="s">
        <v>87</v>
      </c>
      <c r="B45" s="75">
        <v>261.13</v>
      </c>
      <c r="C45" s="75">
        <v>87.04</v>
      </c>
      <c r="D45" s="135">
        <f t="shared" si="0"/>
        <v>87.6</v>
      </c>
      <c r="E45" s="75"/>
      <c r="F45" s="78">
        <v>13.45</v>
      </c>
      <c r="G45" s="78">
        <v>13.64</v>
      </c>
      <c r="H45" s="78">
        <v>13.99</v>
      </c>
      <c r="I45">
        <v>115.87</v>
      </c>
      <c r="J45">
        <v>271.41000000000003</v>
      </c>
      <c r="K45">
        <v>79.13</v>
      </c>
      <c r="L45">
        <v>3.26</v>
      </c>
      <c r="M45">
        <v>2.0499999999999998</v>
      </c>
      <c r="N45" s="135">
        <v>29.2</v>
      </c>
      <c r="O45" s="135">
        <v>29.2</v>
      </c>
      <c r="P45" s="135">
        <v>29.2</v>
      </c>
      <c r="Q45">
        <v>0</v>
      </c>
      <c r="R45">
        <v>102.93</v>
      </c>
      <c r="S45">
        <v>3.34</v>
      </c>
      <c r="T45">
        <v>5.14</v>
      </c>
      <c r="U45">
        <v>1.71</v>
      </c>
      <c r="V45">
        <v>1.73</v>
      </c>
      <c r="W45">
        <v>235.8</v>
      </c>
      <c r="X45">
        <v>47.16</v>
      </c>
      <c r="Y45">
        <v>76.06</v>
      </c>
      <c r="Z45">
        <v>41.85</v>
      </c>
      <c r="AA45">
        <v>85.34</v>
      </c>
      <c r="AB45">
        <v>42.66</v>
      </c>
      <c r="AC45">
        <v>0.8</v>
      </c>
      <c r="AD45">
        <v>5.16</v>
      </c>
      <c r="AE45">
        <v>5.16</v>
      </c>
      <c r="AF45">
        <v>1.74</v>
      </c>
    </row>
    <row r="46" spans="1:32">
      <c r="A46" t="s">
        <v>88</v>
      </c>
      <c r="B46" s="75">
        <v>261.13</v>
      </c>
      <c r="C46" s="75">
        <v>87.04</v>
      </c>
      <c r="D46" s="135">
        <f t="shared" si="0"/>
        <v>87.6</v>
      </c>
      <c r="E46" s="75"/>
      <c r="F46" s="78">
        <v>15.92</v>
      </c>
      <c r="G46" s="78">
        <v>15.92</v>
      </c>
      <c r="H46" s="78">
        <v>16.329999999999998</v>
      </c>
      <c r="I46">
        <v>115.87</v>
      </c>
      <c r="J46">
        <v>271.41000000000003</v>
      </c>
      <c r="K46">
        <v>79.13</v>
      </c>
      <c r="L46">
        <v>3.26</v>
      </c>
      <c r="M46">
        <v>2.04</v>
      </c>
      <c r="N46" s="135">
        <v>29.2</v>
      </c>
      <c r="O46" s="135">
        <v>29.2</v>
      </c>
      <c r="P46" s="135">
        <v>29.2</v>
      </c>
      <c r="Q46">
        <v>0</v>
      </c>
      <c r="R46">
        <v>108</v>
      </c>
      <c r="S46">
        <v>3.34</v>
      </c>
      <c r="T46">
        <v>5.16</v>
      </c>
      <c r="U46">
        <v>1.72</v>
      </c>
      <c r="V46">
        <v>1.71</v>
      </c>
      <c r="W46">
        <v>244.99</v>
      </c>
      <c r="X46">
        <v>49</v>
      </c>
      <c r="Y46">
        <v>79.22</v>
      </c>
      <c r="Z46">
        <v>43.31</v>
      </c>
      <c r="AA46">
        <v>84</v>
      </c>
      <c r="AB46">
        <v>42</v>
      </c>
      <c r="AC46">
        <v>0.77</v>
      </c>
      <c r="AD46">
        <v>5.04</v>
      </c>
      <c r="AE46">
        <v>5.04</v>
      </c>
      <c r="AF46">
        <v>1.74</v>
      </c>
    </row>
    <row r="47" spans="1:32">
      <c r="A47" t="s">
        <v>89</v>
      </c>
      <c r="B47" s="75">
        <v>261.13</v>
      </c>
      <c r="C47" s="75">
        <v>87.04</v>
      </c>
      <c r="D47" s="135">
        <f t="shared" si="0"/>
        <v>87.6</v>
      </c>
      <c r="E47" s="75"/>
      <c r="F47" s="78">
        <v>16.41</v>
      </c>
      <c r="G47" s="78">
        <v>16.41</v>
      </c>
      <c r="H47" s="78">
        <v>16.829999999999998</v>
      </c>
      <c r="I47">
        <v>115.87</v>
      </c>
      <c r="J47">
        <v>271.41000000000003</v>
      </c>
      <c r="K47">
        <v>79.13</v>
      </c>
      <c r="L47">
        <v>3.42</v>
      </c>
      <c r="M47">
        <v>2</v>
      </c>
      <c r="N47" s="135">
        <v>29.2</v>
      </c>
      <c r="O47" s="135">
        <v>29.2</v>
      </c>
      <c r="P47" s="135">
        <v>29.2</v>
      </c>
      <c r="Q47">
        <v>0</v>
      </c>
      <c r="R47">
        <v>112.73</v>
      </c>
      <c r="S47">
        <v>3.34</v>
      </c>
      <c r="T47">
        <v>5.18</v>
      </c>
      <c r="U47">
        <v>1.73</v>
      </c>
      <c r="V47">
        <v>1.72</v>
      </c>
      <c r="W47">
        <v>247.49</v>
      </c>
      <c r="X47">
        <v>49.5</v>
      </c>
      <c r="Y47">
        <v>81.83</v>
      </c>
      <c r="Z47">
        <v>44.46</v>
      </c>
      <c r="AA47">
        <v>83.34</v>
      </c>
      <c r="AB47">
        <v>41.66</v>
      </c>
      <c r="AC47">
        <v>0.77</v>
      </c>
      <c r="AD47">
        <v>5.24</v>
      </c>
      <c r="AE47">
        <v>5.24</v>
      </c>
      <c r="AF47">
        <v>1.74</v>
      </c>
    </row>
    <row r="48" spans="1:32">
      <c r="A48" t="s">
        <v>90</v>
      </c>
      <c r="B48" s="75">
        <v>261.13</v>
      </c>
      <c r="C48" s="75">
        <v>87.04</v>
      </c>
      <c r="D48" s="135">
        <f t="shared" si="0"/>
        <v>87.6</v>
      </c>
      <c r="E48" s="75"/>
      <c r="F48" s="78">
        <v>16.68</v>
      </c>
      <c r="G48" s="78">
        <v>16.68</v>
      </c>
      <c r="H48" s="78">
        <v>17.09</v>
      </c>
      <c r="I48">
        <v>115.87</v>
      </c>
      <c r="J48">
        <v>271.41000000000003</v>
      </c>
      <c r="K48">
        <v>88.78</v>
      </c>
      <c r="L48">
        <v>3.42</v>
      </c>
      <c r="M48">
        <v>2.0499999999999998</v>
      </c>
      <c r="N48" s="135">
        <v>29.2</v>
      </c>
      <c r="O48" s="135">
        <v>29.2</v>
      </c>
      <c r="P48" s="135">
        <v>29.2</v>
      </c>
      <c r="Q48">
        <v>0</v>
      </c>
      <c r="R48">
        <v>117.09</v>
      </c>
      <c r="S48">
        <v>3.34</v>
      </c>
      <c r="T48">
        <v>5.2</v>
      </c>
      <c r="U48">
        <v>1.73</v>
      </c>
      <c r="V48">
        <v>1.75</v>
      </c>
      <c r="W48">
        <v>247.49</v>
      </c>
      <c r="X48">
        <v>49.5</v>
      </c>
      <c r="Y48">
        <v>84.29</v>
      </c>
      <c r="Z48">
        <v>45.04</v>
      </c>
      <c r="AA48">
        <v>82.67</v>
      </c>
      <c r="AB48">
        <v>41.33</v>
      </c>
      <c r="AC48">
        <v>0.97</v>
      </c>
      <c r="AD48">
        <v>5.28</v>
      </c>
      <c r="AE48">
        <v>5.28</v>
      </c>
      <c r="AF48">
        <v>1.74</v>
      </c>
    </row>
    <row r="49" spans="1:32">
      <c r="A49" t="s">
        <v>91</v>
      </c>
      <c r="B49" s="75">
        <v>261.13</v>
      </c>
      <c r="C49" s="75">
        <v>87.04</v>
      </c>
      <c r="D49" s="135">
        <f t="shared" si="0"/>
        <v>87.6</v>
      </c>
      <c r="E49" s="75"/>
      <c r="F49" s="78">
        <v>16.87</v>
      </c>
      <c r="G49" s="78">
        <v>16.87</v>
      </c>
      <c r="H49" s="78">
        <v>17.3</v>
      </c>
      <c r="I49">
        <v>115.87</v>
      </c>
      <c r="J49">
        <v>271.41000000000003</v>
      </c>
      <c r="K49">
        <v>88.78</v>
      </c>
      <c r="L49">
        <v>3.42</v>
      </c>
      <c r="M49">
        <v>1.97</v>
      </c>
      <c r="N49" s="135">
        <v>29.2</v>
      </c>
      <c r="O49" s="135">
        <v>29.2</v>
      </c>
      <c r="P49" s="135">
        <v>29.2</v>
      </c>
      <c r="Q49">
        <v>0</v>
      </c>
      <c r="R49">
        <v>120.85</v>
      </c>
      <c r="S49">
        <v>3.34</v>
      </c>
      <c r="T49">
        <v>5.23</v>
      </c>
      <c r="U49">
        <v>1.74</v>
      </c>
      <c r="V49">
        <v>1.74</v>
      </c>
      <c r="W49">
        <v>247.49</v>
      </c>
      <c r="X49">
        <v>49.5</v>
      </c>
      <c r="Y49">
        <v>86.18</v>
      </c>
      <c r="Z49">
        <v>46.64</v>
      </c>
      <c r="AA49">
        <v>82.67</v>
      </c>
      <c r="AB49">
        <v>41.33</v>
      </c>
      <c r="AC49">
        <v>0.89</v>
      </c>
      <c r="AD49">
        <v>5.26</v>
      </c>
      <c r="AE49">
        <v>5.26</v>
      </c>
      <c r="AF49">
        <v>1.74</v>
      </c>
    </row>
    <row r="50" spans="1:32">
      <c r="A50" t="s">
        <v>92</v>
      </c>
      <c r="B50" s="75">
        <v>261.13</v>
      </c>
      <c r="C50" s="75">
        <v>87.04</v>
      </c>
      <c r="D50" s="135">
        <f t="shared" si="0"/>
        <v>87.6</v>
      </c>
      <c r="E50" s="75"/>
      <c r="F50" s="78">
        <v>17</v>
      </c>
      <c r="G50" s="78">
        <v>17</v>
      </c>
      <c r="H50" s="78">
        <v>17.420000000000002</v>
      </c>
      <c r="I50">
        <v>115.87</v>
      </c>
      <c r="J50">
        <v>271.41000000000003</v>
      </c>
      <c r="K50">
        <v>101.08</v>
      </c>
      <c r="L50">
        <v>3.42</v>
      </c>
      <c r="M50">
        <v>1.84</v>
      </c>
      <c r="N50" s="135">
        <v>29.2</v>
      </c>
      <c r="O50" s="135">
        <v>29.2</v>
      </c>
      <c r="P50" s="135">
        <v>29.2</v>
      </c>
      <c r="Q50">
        <v>0</v>
      </c>
      <c r="R50">
        <v>124.17</v>
      </c>
      <c r="S50">
        <v>3.34</v>
      </c>
      <c r="T50">
        <v>5.28</v>
      </c>
      <c r="U50">
        <v>1.76</v>
      </c>
      <c r="V50">
        <v>1.76</v>
      </c>
      <c r="W50">
        <v>247.49</v>
      </c>
      <c r="X50">
        <v>49.5</v>
      </c>
      <c r="Y50">
        <v>87.94</v>
      </c>
      <c r="Z50">
        <v>46.3</v>
      </c>
      <c r="AA50">
        <v>82.67</v>
      </c>
      <c r="AB50">
        <v>41.33</v>
      </c>
      <c r="AC50">
        <v>0.97</v>
      </c>
      <c r="AD50">
        <v>5.29</v>
      </c>
      <c r="AE50">
        <v>5.29</v>
      </c>
      <c r="AF50">
        <v>1.74</v>
      </c>
    </row>
    <row r="51" spans="1:32">
      <c r="A51" t="s">
        <v>93</v>
      </c>
      <c r="B51" s="75">
        <v>261.13</v>
      </c>
      <c r="C51" s="75">
        <v>87.04</v>
      </c>
      <c r="D51" s="135">
        <f t="shared" si="0"/>
        <v>87.6</v>
      </c>
      <c r="E51" s="75"/>
      <c r="F51" s="78">
        <v>17.010000000000002</v>
      </c>
      <c r="G51" s="78">
        <v>17.010000000000002</v>
      </c>
      <c r="H51" s="78">
        <v>17.43</v>
      </c>
      <c r="I51">
        <v>115.87</v>
      </c>
      <c r="J51">
        <v>271.41000000000003</v>
      </c>
      <c r="K51">
        <v>79.13</v>
      </c>
      <c r="L51">
        <v>3.42</v>
      </c>
      <c r="M51">
        <v>1.77</v>
      </c>
      <c r="N51" s="135">
        <v>29.2</v>
      </c>
      <c r="O51" s="135">
        <v>29.2</v>
      </c>
      <c r="P51" s="135">
        <v>29.2</v>
      </c>
      <c r="Q51">
        <v>0</v>
      </c>
      <c r="R51">
        <v>109.45</v>
      </c>
      <c r="S51">
        <v>3.44</v>
      </c>
      <c r="T51">
        <v>5.28</v>
      </c>
      <c r="U51">
        <v>1.76</v>
      </c>
      <c r="V51">
        <v>1.77</v>
      </c>
      <c r="W51">
        <v>247.49</v>
      </c>
      <c r="X51">
        <v>49.5</v>
      </c>
      <c r="Y51">
        <v>89.21</v>
      </c>
      <c r="Z51">
        <v>46.69</v>
      </c>
      <c r="AA51">
        <v>82</v>
      </c>
      <c r="AB51">
        <v>41</v>
      </c>
      <c r="AC51">
        <v>0.67</v>
      </c>
      <c r="AD51">
        <v>5.17</v>
      </c>
      <c r="AE51">
        <v>5.17</v>
      </c>
      <c r="AF51">
        <v>1.74</v>
      </c>
    </row>
    <row r="52" spans="1:32">
      <c r="A52" t="s">
        <v>94</v>
      </c>
      <c r="B52" s="75">
        <v>261.13</v>
      </c>
      <c r="C52" s="75">
        <v>87.04</v>
      </c>
      <c r="D52" s="135">
        <f t="shared" si="0"/>
        <v>87.6</v>
      </c>
      <c r="E52" s="75"/>
      <c r="F52" s="78">
        <v>16.97</v>
      </c>
      <c r="G52" s="78">
        <v>16.97</v>
      </c>
      <c r="H52" s="78">
        <v>17.39</v>
      </c>
      <c r="I52">
        <v>115.87</v>
      </c>
      <c r="J52">
        <v>271.41000000000003</v>
      </c>
      <c r="K52">
        <v>79.13</v>
      </c>
      <c r="L52">
        <v>3.42</v>
      </c>
      <c r="M52">
        <v>1.66</v>
      </c>
      <c r="N52" s="135">
        <v>29.2</v>
      </c>
      <c r="O52" s="135">
        <v>29.2</v>
      </c>
      <c r="P52" s="135">
        <v>29.2</v>
      </c>
      <c r="Q52">
        <v>0</v>
      </c>
      <c r="R52">
        <v>112.03</v>
      </c>
      <c r="S52">
        <v>3.44</v>
      </c>
      <c r="T52">
        <v>5.35</v>
      </c>
      <c r="U52">
        <v>1.78</v>
      </c>
      <c r="V52">
        <v>1.79</v>
      </c>
      <c r="W52">
        <v>247.49</v>
      </c>
      <c r="X52">
        <v>49.5</v>
      </c>
      <c r="Y52">
        <v>89.92</v>
      </c>
      <c r="Z52">
        <v>45.99</v>
      </c>
      <c r="AA52">
        <v>82</v>
      </c>
      <c r="AB52">
        <v>41</v>
      </c>
      <c r="AC52">
        <v>0.92</v>
      </c>
      <c r="AD52">
        <v>5.16</v>
      </c>
      <c r="AE52">
        <v>5.16</v>
      </c>
      <c r="AF52">
        <v>1.74</v>
      </c>
    </row>
    <row r="53" spans="1:32">
      <c r="A53" t="s">
        <v>95</v>
      </c>
      <c r="B53" s="75">
        <v>261.13</v>
      </c>
      <c r="C53" s="75">
        <v>87.04</v>
      </c>
      <c r="D53" s="135">
        <f t="shared" si="0"/>
        <v>86.1</v>
      </c>
      <c r="E53" s="75"/>
      <c r="F53" s="78">
        <v>17.03</v>
      </c>
      <c r="G53" s="78">
        <v>17.03</v>
      </c>
      <c r="H53" s="78">
        <v>17.46</v>
      </c>
      <c r="I53">
        <v>115.87</v>
      </c>
      <c r="J53">
        <v>271.41000000000003</v>
      </c>
      <c r="K53">
        <v>79.13</v>
      </c>
      <c r="L53">
        <v>3.42</v>
      </c>
      <c r="M53">
        <v>1.63</v>
      </c>
      <c r="N53" s="135">
        <v>28.7</v>
      </c>
      <c r="O53" s="135">
        <v>28.7</v>
      </c>
      <c r="P53" s="135">
        <v>28.7</v>
      </c>
      <c r="Q53">
        <v>0</v>
      </c>
      <c r="R53">
        <v>113.99</v>
      </c>
      <c r="S53">
        <v>3.44</v>
      </c>
      <c r="T53">
        <v>5.36</v>
      </c>
      <c r="U53">
        <v>1.79</v>
      </c>
      <c r="V53">
        <v>1.79</v>
      </c>
      <c r="W53">
        <v>247.49</v>
      </c>
      <c r="X53">
        <v>49.5</v>
      </c>
      <c r="Y53">
        <v>90.14</v>
      </c>
      <c r="Z53">
        <v>46.32</v>
      </c>
      <c r="AA53">
        <v>82</v>
      </c>
      <c r="AB53">
        <v>41</v>
      </c>
      <c r="AC53">
        <v>0.71</v>
      </c>
      <c r="AD53">
        <v>5.13</v>
      </c>
      <c r="AE53">
        <v>5.13</v>
      </c>
      <c r="AF53">
        <v>1.74</v>
      </c>
    </row>
    <row r="54" spans="1:32">
      <c r="A54" t="s">
        <v>96</v>
      </c>
      <c r="B54" s="75">
        <v>261.13</v>
      </c>
      <c r="C54" s="75">
        <v>87.04</v>
      </c>
      <c r="D54" s="135">
        <f t="shared" si="0"/>
        <v>86.1</v>
      </c>
      <c r="E54" s="75"/>
      <c r="F54" s="78">
        <v>16.989999999999998</v>
      </c>
      <c r="G54" s="78">
        <v>16.989999999999998</v>
      </c>
      <c r="H54" s="78">
        <v>17.41</v>
      </c>
      <c r="I54">
        <v>115.87</v>
      </c>
      <c r="J54">
        <v>271.41000000000003</v>
      </c>
      <c r="K54">
        <v>79.13</v>
      </c>
      <c r="L54">
        <v>3.42</v>
      </c>
      <c r="M54">
        <v>1.58</v>
      </c>
      <c r="N54" s="135">
        <v>28.7</v>
      </c>
      <c r="O54" s="135">
        <v>28.7</v>
      </c>
      <c r="P54" s="135">
        <v>28.7</v>
      </c>
      <c r="Q54">
        <v>0</v>
      </c>
      <c r="R54">
        <v>115.43</v>
      </c>
      <c r="S54">
        <v>3.44</v>
      </c>
      <c r="T54">
        <v>5.41</v>
      </c>
      <c r="U54">
        <v>1.81</v>
      </c>
      <c r="V54">
        <v>1.8</v>
      </c>
      <c r="W54">
        <v>247.49</v>
      </c>
      <c r="X54">
        <v>49.5</v>
      </c>
      <c r="Y54">
        <v>89.74</v>
      </c>
      <c r="Z54">
        <v>46.81</v>
      </c>
      <c r="AA54">
        <v>82.67</v>
      </c>
      <c r="AB54">
        <v>41.33</v>
      </c>
      <c r="AC54">
        <v>0.67</v>
      </c>
      <c r="AD54">
        <v>5.17</v>
      </c>
      <c r="AE54">
        <v>5.17</v>
      </c>
      <c r="AF54">
        <v>1.74</v>
      </c>
    </row>
    <row r="55" spans="1:32">
      <c r="A55" t="s">
        <v>97</v>
      </c>
      <c r="B55" s="75">
        <v>261.13</v>
      </c>
      <c r="C55" s="75">
        <v>87.04</v>
      </c>
      <c r="D55" s="135">
        <f t="shared" si="0"/>
        <v>86.1</v>
      </c>
      <c r="E55" s="75"/>
      <c r="F55" s="78">
        <v>16.78</v>
      </c>
      <c r="G55" s="78">
        <v>16.78</v>
      </c>
      <c r="H55" s="78">
        <v>17.190000000000001</v>
      </c>
      <c r="I55">
        <v>115.87</v>
      </c>
      <c r="J55">
        <v>271.41000000000003</v>
      </c>
      <c r="K55">
        <v>79.13</v>
      </c>
      <c r="L55">
        <v>3.42</v>
      </c>
      <c r="M55">
        <v>1.51</v>
      </c>
      <c r="N55" s="135">
        <v>28.7</v>
      </c>
      <c r="O55" s="135">
        <v>28.7</v>
      </c>
      <c r="P55" s="135">
        <v>28.7</v>
      </c>
      <c r="Q55">
        <v>0</v>
      </c>
      <c r="R55">
        <v>115.75</v>
      </c>
      <c r="S55">
        <v>3.52</v>
      </c>
      <c r="T55">
        <v>5.43</v>
      </c>
      <c r="U55">
        <v>1.81</v>
      </c>
      <c r="V55">
        <v>1.8</v>
      </c>
      <c r="W55">
        <v>247.49</v>
      </c>
      <c r="X55">
        <v>49.5</v>
      </c>
      <c r="Y55">
        <v>89.51</v>
      </c>
      <c r="Z55">
        <v>47.55</v>
      </c>
      <c r="AA55">
        <v>82.67</v>
      </c>
      <c r="AB55">
        <v>41.33</v>
      </c>
      <c r="AC55">
        <v>0.8</v>
      </c>
      <c r="AD55">
        <v>5.03</v>
      </c>
      <c r="AE55">
        <v>5.03</v>
      </c>
      <c r="AF55">
        <v>1.74</v>
      </c>
    </row>
    <row r="56" spans="1:32">
      <c r="A56" t="s">
        <v>98</v>
      </c>
      <c r="B56" s="75">
        <v>261.13</v>
      </c>
      <c r="C56" s="75">
        <v>74.25</v>
      </c>
      <c r="D56" s="135">
        <f t="shared" si="0"/>
        <v>86.1</v>
      </c>
      <c r="E56" s="75"/>
      <c r="F56" s="78">
        <v>16.53</v>
      </c>
      <c r="G56" s="78">
        <v>16.53</v>
      </c>
      <c r="H56" s="78">
        <v>16.940000000000001</v>
      </c>
      <c r="I56">
        <v>115.87</v>
      </c>
      <c r="J56">
        <v>271.41000000000003</v>
      </c>
      <c r="K56">
        <v>50.18</v>
      </c>
      <c r="L56">
        <v>3.42</v>
      </c>
      <c r="M56">
        <v>1.51</v>
      </c>
      <c r="N56" s="135">
        <v>28.7</v>
      </c>
      <c r="O56" s="135">
        <v>28.7</v>
      </c>
      <c r="P56" s="135">
        <v>28.7</v>
      </c>
      <c r="Q56">
        <v>0</v>
      </c>
      <c r="R56">
        <v>114.88</v>
      </c>
      <c r="S56">
        <v>3.52</v>
      </c>
      <c r="T56">
        <v>5.43</v>
      </c>
      <c r="U56">
        <v>1.81</v>
      </c>
      <c r="V56">
        <v>1.81</v>
      </c>
      <c r="W56">
        <v>247.49</v>
      </c>
      <c r="X56">
        <v>49.5</v>
      </c>
      <c r="Y56">
        <v>88.71</v>
      </c>
      <c r="Z56">
        <v>46.04</v>
      </c>
      <c r="AA56">
        <v>82.67</v>
      </c>
      <c r="AB56">
        <v>41.33</v>
      </c>
      <c r="AC56">
        <v>0.88</v>
      </c>
      <c r="AD56">
        <v>5.03</v>
      </c>
      <c r="AE56">
        <v>5.03</v>
      </c>
      <c r="AF56">
        <v>1.74</v>
      </c>
    </row>
    <row r="57" spans="1:32">
      <c r="A57" t="s">
        <v>99</v>
      </c>
      <c r="B57" s="75">
        <v>261.13</v>
      </c>
      <c r="C57" s="75">
        <v>74.25</v>
      </c>
      <c r="D57" s="135">
        <f t="shared" si="0"/>
        <v>86.1</v>
      </c>
      <c r="E57" s="75"/>
      <c r="F57" s="78">
        <v>16.11</v>
      </c>
      <c r="G57" s="78">
        <v>16.11</v>
      </c>
      <c r="H57" s="78">
        <v>16.510000000000002</v>
      </c>
      <c r="I57">
        <v>115.87</v>
      </c>
      <c r="J57">
        <v>271.41000000000003</v>
      </c>
      <c r="K57">
        <v>50.18</v>
      </c>
      <c r="L57">
        <v>3.42</v>
      </c>
      <c r="M57">
        <v>1.44</v>
      </c>
      <c r="N57" s="135">
        <v>28.7</v>
      </c>
      <c r="O57" s="135">
        <v>28.7</v>
      </c>
      <c r="P57" s="135">
        <v>28.7</v>
      </c>
      <c r="Q57">
        <v>0</v>
      </c>
      <c r="R57">
        <v>102.49</v>
      </c>
      <c r="S57">
        <v>3.52</v>
      </c>
      <c r="T57">
        <v>5.44</v>
      </c>
      <c r="U57">
        <v>1.81</v>
      </c>
      <c r="V57">
        <v>1.82</v>
      </c>
      <c r="W57">
        <v>247.49</v>
      </c>
      <c r="X57">
        <v>49.5</v>
      </c>
      <c r="Y57">
        <v>87.28</v>
      </c>
      <c r="Z57">
        <v>46.44</v>
      </c>
      <c r="AA57">
        <v>83.34</v>
      </c>
      <c r="AB57">
        <v>41.66</v>
      </c>
      <c r="AC57">
        <v>0.83</v>
      </c>
      <c r="AD57">
        <v>5.32</v>
      </c>
      <c r="AE57">
        <v>5.32</v>
      </c>
      <c r="AF57">
        <v>1.74</v>
      </c>
    </row>
    <row r="58" spans="1:32">
      <c r="A58" t="s">
        <v>100</v>
      </c>
      <c r="B58" s="75">
        <v>261.13</v>
      </c>
      <c r="C58" s="75">
        <v>74.25</v>
      </c>
      <c r="D58" s="135">
        <f t="shared" si="0"/>
        <v>86.1</v>
      </c>
      <c r="E58" s="75"/>
      <c r="F58" s="78">
        <v>15.64</v>
      </c>
      <c r="G58" s="78">
        <v>15.64</v>
      </c>
      <c r="H58" s="78">
        <v>16.03</v>
      </c>
      <c r="I58">
        <v>115.87</v>
      </c>
      <c r="J58">
        <v>271.41000000000003</v>
      </c>
      <c r="K58">
        <v>50.18</v>
      </c>
      <c r="L58">
        <v>3.42</v>
      </c>
      <c r="M58">
        <v>1.56</v>
      </c>
      <c r="N58" s="135">
        <v>28.7</v>
      </c>
      <c r="O58" s="135">
        <v>28.7</v>
      </c>
      <c r="P58" s="135">
        <v>28.7</v>
      </c>
      <c r="Q58">
        <v>0</v>
      </c>
      <c r="R58">
        <v>100.37</v>
      </c>
      <c r="S58">
        <v>3.52</v>
      </c>
      <c r="T58">
        <v>5.47</v>
      </c>
      <c r="U58">
        <v>1.82</v>
      </c>
      <c r="V58">
        <v>1.83</v>
      </c>
      <c r="W58">
        <v>246.53</v>
      </c>
      <c r="X58">
        <v>49.3</v>
      </c>
      <c r="Y58">
        <v>85.25</v>
      </c>
      <c r="Z58">
        <v>45.33</v>
      </c>
      <c r="AA58">
        <v>84.67</v>
      </c>
      <c r="AB58">
        <v>42.33</v>
      </c>
      <c r="AC58">
        <v>0.79</v>
      </c>
      <c r="AD58">
        <v>6.75</v>
      </c>
      <c r="AE58">
        <v>6.75</v>
      </c>
      <c r="AF58">
        <v>1.74</v>
      </c>
    </row>
    <row r="59" spans="1:32">
      <c r="A59" t="s">
        <v>101</v>
      </c>
      <c r="B59" s="75">
        <v>261.13</v>
      </c>
      <c r="C59" s="75">
        <v>74.25</v>
      </c>
      <c r="D59" s="135">
        <f t="shared" si="0"/>
        <v>86.1</v>
      </c>
      <c r="E59" s="75"/>
      <c r="F59" s="78">
        <v>15.13</v>
      </c>
      <c r="G59" s="78">
        <v>15.13</v>
      </c>
      <c r="H59" s="78">
        <v>15.51</v>
      </c>
      <c r="I59">
        <v>115.87</v>
      </c>
      <c r="J59">
        <v>271.41000000000003</v>
      </c>
      <c r="K59">
        <v>50.18</v>
      </c>
      <c r="L59">
        <v>3.57</v>
      </c>
      <c r="M59">
        <v>3.11</v>
      </c>
      <c r="N59" s="135">
        <v>28.7</v>
      </c>
      <c r="O59" s="135">
        <v>28.7</v>
      </c>
      <c r="P59" s="135">
        <v>28.7</v>
      </c>
      <c r="Q59">
        <v>0</v>
      </c>
      <c r="R59">
        <v>97.47</v>
      </c>
      <c r="S59">
        <v>3.52</v>
      </c>
      <c r="T59">
        <v>5.51</v>
      </c>
      <c r="U59">
        <v>1.84</v>
      </c>
      <c r="V59">
        <v>1.83</v>
      </c>
      <c r="W59">
        <v>238.76</v>
      </c>
      <c r="X59">
        <v>47.75</v>
      </c>
      <c r="Y59">
        <v>82.73</v>
      </c>
      <c r="Z59">
        <v>43.07</v>
      </c>
      <c r="AA59">
        <v>86</v>
      </c>
      <c r="AB59">
        <v>43</v>
      </c>
      <c r="AC59">
        <v>1.69</v>
      </c>
      <c r="AD59">
        <v>6.85</v>
      </c>
      <c r="AE59">
        <v>6.85</v>
      </c>
      <c r="AF59">
        <v>1.74</v>
      </c>
    </row>
    <row r="60" spans="1:32">
      <c r="A60" t="s">
        <v>102</v>
      </c>
      <c r="B60" s="75">
        <v>261.13</v>
      </c>
      <c r="C60" s="75">
        <v>74.25</v>
      </c>
      <c r="D60" s="135">
        <f t="shared" si="0"/>
        <v>86.1</v>
      </c>
      <c r="E60" s="75"/>
      <c r="F60" s="78">
        <v>14.47</v>
      </c>
      <c r="G60" s="78">
        <v>14.47</v>
      </c>
      <c r="H60" s="78">
        <v>14.83</v>
      </c>
      <c r="I60">
        <v>115.87</v>
      </c>
      <c r="J60">
        <v>271.41000000000003</v>
      </c>
      <c r="K60">
        <v>50.18</v>
      </c>
      <c r="L60">
        <v>3.57</v>
      </c>
      <c r="M60">
        <v>3.16</v>
      </c>
      <c r="N60" s="135">
        <v>28.7</v>
      </c>
      <c r="O60" s="135">
        <v>28.7</v>
      </c>
      <c r="P60" s="135">
        <v>28.7</v>
      </c>
      <c r="Q60">
        <v>0</v>
      </c>
      <c r="R60">
        <v>93.97</v>
      </c>
      <c r="S60">
        <v>3.52</v>
      </c>
      <c r="T60">
        <v>5.97</v>
      </c>
      <c r="U60">
        <v>1.99</v>
      </c>
      <c r="V60">
        <v>2</v>
      </c>
      <c r="W60">
        <v>227.89</v>
      </c>
      <c r="X60">
        <v>45.58</v>
      </c>
      <c r="Y60">
        <v>79.88</v>
      </c>
      <c r="Z60">
        <v>40.69</v>
      </c>
      <c r="AA60">
        <v>81.34</v>
      </c>
      <c r="AB60">
        <v>40.659999999999997</v>
      </c>
      <c r="AC60">
        <v>1.75</v>
      </c>
      <c r="AD60">
        <v>6.88</v>
      </c>
      <c r="AE60">
        <v>6.88</v>
      </c>
      <c r="AF60">
        <v>1.74</v>
      </c>
    </row>
    <row r="61" spans="1:32">
      <c r="A61" t="s">
        <v>103</v>
      </c>
      <c r="B61" s="75">
        <v>261.13</v>
      </c>
      <c r="C61" s="75">
        <v>74.25</v>
      </c>
      <c r="D61" s="135">
        <f t="shared" si="0"/>
        <v>86.1</v>
      </c>
      <c r="E61" s="75"/>
      <c r="F61" s="78">
        <v>13.74</v>
      </c>
      <c r="G61" s="78">
        <v>13.74</v>
      </c>
      <c r="H61" s="78">
        <v>14.08</v>
      </c>
      <c r="I61">
        <v>115.87</v>
      </c>
      <c r="J61">
        <v>271.41000000000003</v>
      </c>
      <c r="K61">
        <v>50.18</v>
      </c>
      <c r="L61">
        <v>3.57</v>
      </c>
      <c r="M61">
        <v>3.05</v>
      </c>
      <c r="N61" s="135">
        <v>28.7</v>
      </c>
      <c r="O61" s="135">
        <v>28.7</v>
      </c>
      <c r="P61" s="135">
        <v>28.7</v>
      </c>
      <c r="Q61">
        <v>0</v>
      </c>
      <c r="R61">
        <v>89.55</v>
      </c>
      <c r="S61">
        <v>3.52</v>
      </c>
      <c r="T61">
        <v>6.16</v>
      </c>
      <c r="U61">
        <v>2.0499999999999998</v>
      </c>
      <c r="V61">
        <v>2.0499999999999998</v>
      </c>
      <c r="W61">
        <v>216.35</v>
      </c>
      <c r="X61">
        <v>43.27</v>
      </c>
      <c r="Y61">
        <v>76.42</v>
      </c>
      <c r="Z61">
        <v>38.159999999999997</v>
      </c>
      <c r="AA61">
        <v>70</v>
      </c>
      <c r="AB61">
        <v>35</v>
      </c>
      <c r="AC61">
        <v>1.85</v>
      </c>
      <c r="AD61">
        <v>6.91</v>
      </c>
      <c r="AE61">
        <v>6.91</v>
      </c>
      <c r="AF61">
        <v>1.74</v>
      </c>
    </row>
    <row r="62" spans="1:32">
      <c r="A62" t="s">
        <v>104</v>
      </c>
      <c r="B62" s="75">
        <v>261.13</v>
      </c>
      <c r="C62" s="75">
        <v>74.25</v>
      </c>
      <c r="D62" s="135">
        <f t="shared" si="0"/>
        <v>86.1</v>
      </c>
      <c r="E62" s="75"/>
      <c r="F62" s="78">
        <v>13.11</v>
      </c>
      <c r="G62" s="78">
        <v>13.11</v>
      </c>
      <c r="H62" s="78">
        <v>13.44</v>
      </c>
      <c r="I62">
        <v>115.87</v>
      </c>
      <c r="J62">
        <v>271.41000000000003</v>
      </c>
      <c r="K62">
        <v>50.18</v>
      </c>
      <c r="L62">
        <v>3.57</v>
      </c>
      <c r="M62">
        <v>3.02</v>
      </c>
      <c r="N62" s="135">
        <v>28.7</v>
      </c>
      <c r="O62" s="135">
        <v>28.7</v>
      </c>
      <c r="P62" s="135">
        <v>28.7</v>
      </c>
      <c r="Q62">
        <v>0</v>
      </c>
      <c r="R62">
        <v>84.51</v>
      </c>
      <c r="S62">
        <v>3.52</v>
      </c>
      <c r="T62">
        <v>7.78</v>
      </c>
      <c r="U62">
        <v>2.6</v>
      </c>
      <c r="V62">
        <v>2.59</v>
      </c>
      <c r="W62">
        <v>204.64</v>
      </c>
      <c r="X62">
        <v>40.93</v>
      </c>
      <c r="Y62">
        <v>72.25</v>
      </c>
      <c r="Z62">
        <v>35.520000000000003</v>
      </c>
      <c r="AA62">
        <v>68</v>
      </c>
      <c r="AB62">
        <v>34</v>
      </c>
      <c r="AC62">
        <v>1.89</v>
      </c>
      <c r="AD62">
        <v>6.95</v>
      </c>
      <c r="AE62">
        <v>6.95</v>
      </c>
      <c r="AF62">
        <v>1.74</v>
      </c>
    </row>
    <row r="63" spans="1:32">
      <c r="A63" t="s">
        <v>105</v>
      </c>
      <c r="B63" s="75">
        <v>261.13</v>
      </c>
      <c r="C63" s="75">
        <v>87.04</v>
      </c>
      <c r="D63" s="135">
        <f t="shared" si="0"/>
        <v>86.1</v>
      </c>
      <c r="E63" s="75"/>
      <c r="F63" s="78">
        <v>12.15</v>
      </c>
      <c r="G63" s="78">
        <v>12.15</v>
      </c>
      <c r="H63" s="78">
        <v>12.46</v>
      </c>
      <c r="I63">
        <v>115.87</v>
      </c>
      <c r="J63">
        <v>271.41000000000003</v>
      </c>
      <c r="K63">
        <v>50.18</v>
      </c>
      <c r="L63">
        <v>3.57</v>
      </c>
      <c r="M63">
        <v>3.12</v>
      </c>
      <c r="N63" s="135">
        <v>28.7</v>
      </c>
      <c r="O63" s="135">
        <v>28.7</v>
      </c>
      <c r="P63" s="135">
        <v>28.7</v>
      </c>
      <c r="Q63">
        <v>0</v>
      </c>
      <c r="R63">
        <v>66.53</v>
      </c>
      <c r="S63">
        <v>3.62</v>
      </c>
      <c r="T63">
        <v>9.66</v>
      </c>
      <c r="U63">
        <v>3.22</v>
      </c>
      <c r="V63">
        <v>3.22</v>
      </c>
      <c r="W63">
        <v>191.33</v>
      </c>
      <c r="X63">
        <v>38.26</v>
      </c>
      <c r="Y63">
        <v>68.430000000000007</v>
      </c>
      <c r="Z63">
        <v>32.729999999999997</v>
      </c>
      <c r="AA63">
        <v>64</v>
      </c>
      <c r="AB63">
        <v>32</v>
      </c>
      <c r="AC63">
        <v>1.92</v>
      </c>
      <c r="AD63">
        <v>6.97</v>
      </c>
      <c r="AE63">
        <v>6.97</v>
      </c>
      <c r="AF63">
        <v>1.74</v>
      </c>
    </row>
    <row r="64" spans="1:32">
      <c r="A64" t="s">
        <v>106</v>
      </c>
      <c r="B64" s="75">
        <v>261.13</v>
      </c>
      <c r="C64" s="75">
        <v>87.04</v>
      </c>
      <c r="D64" s="135">
        <f t="shared" si="0"/>
        <v>86.1</v>
      </c>
      <c r="E64" s="75"/>
      <c r="F64" s="78">
        <v>11.09</v>
      </c>
      <c r="G64" s="78">
        <v>11.09</v>
      </c>
      <c r="H64" s="78">
        <v>11.37</v>
      </c>
      <c r="I64">
        <v>115.87</v>
      </c>
      <c r="J64">
        <v>271.41000000000003</v>
      </c>
      <c r="K64">
        <v>50.18</v>
      </c>
      <c r="L64">
        <v>3.57</v>
      </c>
      <c r="M64">
        <v>3.14</v>
      </c>
      <c r="N64" s="135">
        <v>28.7</v>
      </c>
      <c r="O64" s="135">
        <v>28.7</v>
      </c>
      <c r="P64" s="135">
        <v>28.7</v>
      </c>
      <c r="Q64">
        <v>0</v>
      </c>
      <c r="R64">
        <v>61.95</v>
      </c>
      <c r="S64">
        <v>3.62</v>
      </c>
      <c r="T64">
        <v>11.69</v>
      </c>
      <c r="U64">
        <v>3.89</v>
      </c>
      <c r="V64">
        <v>3.9</v>
      </c>
      <c r="W64">
        <v>176.5</v>
      </c>
      <c r="X64">
        <v>35.299999999999997</v>
      </c>
      <c r="Y64">
        <v>63.52</v>
      </c>
      <c r="Z64">
        <v>29.8</v>
      </c>
      <c r="AA64">
        <v>60</v>
      </c>
      <c r="AB64">
        <v>30</v>
      </c>
      <c r="AC64">
        <v>1.95</v>
      </c>
      <c r="AD64">
        <v>7.08</v>
      </c>
      <c r="AE64">
        <v>7.08</v>
      </c>
      <c r="AF64">
        <v>1.74</v>
      </c>
    </row>
    <row r="65" spans="1:32">
      <c r="A65" t="s">
        <v>107</v>
      </c>
      <c r="B65" s="75">
        <v>261.13</v>
      </c>
      <c r="C65" s="75">
        <v>87.04</v>
      </c>
      <c r="D65" s="135">
        <f t="shared" si="0"/>
        <v>86.1</v>
      </c>
      <c r="E65" s="75"/>
      <c r="F65" s="78">
        <v>10.130000000000001</v>
      </c>
      <c r="G65" s="78">
        <v>10.130000000000001</v>
      </c>
      <c r="H65" s="78">
        <v>10.39</v>
      </c>
      <c r="I65">
        <v>115.87</v>
      </c>
      <c r="J65">
        <v>271.41000000000003</v>
      </c>
      <c r="K65">
        <v>77.3</v>
      </c>
      <c r="L65">
        <v>3.57</v>
      </c>
      <c r="M65">
        <v>5.19</v>
      </c>
      <c r="N65" s="135">
        <v>28.7</v>
      </c>
      <c r="O65" s="135">
        <v>28.7</v>
      </c>
      <c r="P65" s="135">
        <v>28.7</v>
      </c>
      <c r="Q65">
        <v>0</v>
      </c>
      <c r="R65">
        <v>56.41</v>
      </c>
      <c r="S65">
        <v>3.62</v>
      </c>
      <c r="T65">
        <v>11.16</v>
      </c>
      <c r="U65">
        <v>3.72</v>
      </c>
      <c r="V65">
        <v>3.72</v>
      </c>
      <c r="W65">
        <v>160.91</v>
      </c>
      <c r="X65">
        <v>32.18</v>
      </c>
      <c r="Y65">
        <v>58.9</v>
      </c>
      <c r="Z65">
        <v>26.8</v>
      </c>
      <c r="AA65">
        <v>49.34</v>
      </c>
      <c r="AB65">
        <v>24.66</v>
      </c>
      <c r="AC65">
        <v>2.02</v>
      </c>
      <c r="AD65">
        <v>11.87</v>
      </c>
      <c r="AE65">
        <v>11.87</v>
      </c>
      <c r="AF65">
        <v>1.74</v>
      </c>
    </row>
    <row r="66" spans="1:32">
      <c r="A66" t="s">
        <v>108</v>
      </c>
      <c r="B66" s="75">
        <v>261.13</v>
      </c>
      <c r="C66" s="75">
        <v>87.04</v>
      </c>
      <c r="D66" s="135">
        <f t="shared" si="0"/>
        <v>86.1</v>
      </c>
      <c r="E66" s="75"/>
      <c r="F66" s="78">
        <v>8.9499999999999993</v>
      </c>
      <c r="G66" s="78">
        <v>8.9499999999999993</v>
      </c>
      <c r="H66" s="78">
        <v>9.17</v>
      </c>
      <c r="I66">
        <v>115.87</v>
      </c>
      <c r="J66">
        <v>271.41000000000003</v>
      </c>
      <c r="K66">
        <v>101.08</v>
      </c>
      <c r="L66">
        <v>3.57</v>
      </c>
      <c r="M66">
        <v>5.0199999999999996</v>
      </c>
      <c r="N66" s="135">
        <v>28.7</v>
      </c>
      <c r="O66" s="135">
        <v>28.7</v>
      </c>
      <c r="P66" s="135">
        <v>28.7</v>
      </c>
      <c r="Q66">
        <v>0</v>
      </c>
      <c r="R66">
        <v>50.22</v>
      </c>
      <c r="S66">
        <v>3.62</v>
      </c>
      <c r="T66">
        <v>11.73</v>
      </c>
      <c r="U66">
        <v>3.91</v>
      </c>
      <c r="V66">
        <v>3.9</v>
      </c>
      <c r="W66">
        <v>143.6</v>
      </c>
      <c r="X66">
        <v>28.72</v>
      </c>
      <c r="Y66">
        <v>53.11</v>
      </c>
      <c r="Z66">
        <v>23.78</v>
      </c>
      <c r="AA66">
        <v>42</v>
      </c>
      <c r="AB66">
        <v>21</v>
      </c>
      <c r="AC66">
        <v>2.2400000000000002</v>
      </c>
      <c r="AD66">
        <v>12.06</v>
      </c>
      <c r="AE66">
        <v>12.06</v>
      </c>
      <c r="AF66">
        <v>1.74</v>
      </c>
    </row>
    <row r="67" spans="1:32">
      <c r="A67" t="s">
        <v>109</v>
      </c>
      <c r="B67" s="75">
        <v>261.13</v>
      </c>
      <c r="C67" s="75">
        <v>87.04</v>
      </c>
      <c r="D67" s="135">
        <f t="shared" si="0"/>
        <v>86.1</v>
      </c>
      <c r="E67" s="75"/>
      <c r="F67" s="78">
        <v>7.68</v>
      </c>
      <c r="G67" s="78">
        <v>7.68</v>
      </c>
      <c r="H67" s="78">
        <v>7.87</v>
      </c>
      <c r="I67">
        <v>115.87</v>
      </c>
      <c r="J67">
        <v>271.41000000000003</v>
      </c>
      <c r="K67">
        <v>101.08</v>
      </c>
      <c r="L67">
        <v>3.49</v>
      </c>
      <c r="M67">
        <v>5.0999999999999996</v>
      </c>
      <c r="N67" s="135">
        <v>28.7</v>
      </c>
      <c r="O67" s="135">
        <v>28.7</v>
      </c>
      <c r="P67" s="135">
        <v>28.7</v>
      </c>
      <c r="Q67">
        <v>0</v>
      </c>
      <c r="R67">
        <v>42.62</v>
      </c>
      <c r="S67">
        <v>3.62</v>
      </c>
      <c r="T67">
        <v>12.04</v>
      </c>
      <c r="U67">
        <v>4.01</v>
      </c>
      <c r="V67">
        <v>4.0199999999999996</v>
      </c>
      <c r="W67">
        <v>124.26</v>
      </c>
      <c r="X67">
        <v>24.85</v>
      </c>
      <c r="Y67">
        <v>48.28</v>
      </c>
      <c r="Z67">
        <v>20.58</v>
      </c>
      <c r="AA67">
        <v>35.340000000000003</v>
      </c>
      <c r="AB67">
        <v>17.66</v>
      </c>
      <c r="AC67">
        <v>2.4700000000000002</v>
      </c>
      <c r="AD67">
        <v>12.65</v>
      </c>
      <c r="AE67">
        <v>12.65</v>
      </c>
      <c r="AF67">
        <v>1.74</v>
      </c>
    </row>
    <row r="68" spans="1:32">
      <c r="A68" t="s">
        <v>110</v>
      </c>
      <c r="B68" s="75">
        <v>261.13</v>
      </c>
      <c r="C68" s="75">
        <v>87.04</v>
      </c>
      <c r="D68" s="135">
        <f t="shared" ref="D68:D98" si="1">N68+O68+P68</f>
        <v>86.1</v>
      </c>
      <c r="E68" s="75"/>
      <c r="F68" s="78">
        <v>6.38</v>
      </c>
      <c r="G68" s="78">
        <v>6.38</v>
      </c>
      <c r="H68" s="78">
        <v>6.54</v>
      </c>
      <c r="I68">
        <v>115.87</v>
      </c>
      <c r="J68">
        <v>271.41000000000003</v>
      </c>
      <c r="K68">
        <v>101.08</v>
      </c>
      <c r="L68">
        <v>3.49</v>
      </c>
      <c r="M68">
        <v>5.17</v>
      </c>
      <c r="N68" s="135">
        <v>28.7</v>
      </c>
      <c r="O68" s="135">
        <v>28.7</v>
      </c>
      <c r="P68" s="135">
        <v>28.7</v>
      </c>
      <c r="Q68">
        <v>0</v>
      </c>
      <c r="R68">
        <v>33.58</v>
      </c>
      <c r="S68">
        <v>3.62</v>
      </c>
      <c r="T68">
        <v>13.26</v>
      </c>
      <c r="U68">
        <v>4.42</v>
      </c>
      <c r="V68">
        <v>4.41</v>
      </c>
      <c r="W68">
        <v>104.19</v>
      </c>
      <c r="X68">
        <v>20.84</v>
      </c>
      <c r="Y68">
        <v>39.64</v>
      </c>
      <c r="Z68">
        <v>17.239999999999998</v>
      </c>
      <c r="AA68">
        <v>32.67</v>
      </c>
      <c r="AB68">
        <v>16.329999999999998</v>
      </c>
      <c r="AC68">
        <v>2.71</v>
      </c>
      <c r="AD68">
        <v>13.14</v>
      </c>
      <c r="AE68">
        <v>13.14</v>
      </c>
      <c r="AF68">
        <v>1.74</v>
      </c>
    </row>
    <row r="69" spans="1:32">
      <c r="A69" t="s">
        <v>111</v>
      </c>
      <c r="B69" s="75">
        <v>261.13</v>
      </c>
      <c r="C69" s="75">
        <v>87.04</v>
      </c>
      <c r="D69" s="135">
        <f t="shared" si="1"/>
        <v>77.849999999999994</v>
      </c>
      <c r="E69" s="75"/>
      <c r="F69" s="78">
        <v>5.03</v>
      </c>
      <c r="G69" s="78">
        <v>5.03</v>
      </c>
      <c r="H69" s="78">
        <v>5.16</v>
      </c>
      <c r="I69">
        <v>115.87</v>
      </c>
      <c r="J69">
        <v>271.41000000000003</v>
      </c>
      <c r="K69">
        <v>101.08</v>
      </c>
      <c r="L69">
        <v>3.49</v>
      </c>
      <c r="M69">
        <v>5.13</v>
      </c>
      <c r="N69" s="135">
        <v>26.59</v>
      </c>
      <c r="O69" s="135">
        <v>32.54</v>
      </c>
      <c r="P69" s="135">
        <v>18.72</v>
      </c>
      <c r="Q69">
        <v>0</v>
      </c>
      <c r="R69">
        <v>23.64</v>
      </c>
      <c r="S69">
        <v>3.62</v>
      </c>
      <c r="T69">
        <v>14.44</v>
      </c>
      <c r="U69">
        <v>4.8099999999999996</v>
      </c>
      <c r="V69">
        <v>4.82</v>
      </c>
      <c r="W69">
        <v>83.74</v>
      </c>
      <c r="X69">
        <v>16.75</v>
      </c>
      <c r="Y69">
        <v>33.700000000000003</v>
      </c>
      <c r="Z69">
        <v>13.96</v>
      </c>
      <c r="AA69">
        <v>26</v>
      </c>
      <c r="AB69">
        <v>13</v>
      </c>
      <c r="AC69">
        <v>2.88</v>
      </c>
      <c r="AD69">
        <v>13.45</v>
      </c>
      <c r="AE69">
        <v>13.45</v>
      </c>
      <c r="AF69">
        <v>1.74</v>
      </c>
    </row>
    <row r="70" spans="1:32">
      <c r="A70" t="s">
        <v>112</v>
      </c>
      <c r="B70" s="75">
        <v>261.13</v>
      </c>
      <c r="C70" s="75">
        <v>87.04</v>
      </c>
      <c r="D70" s="135">
        <f t="shared" si="1"/>
        <v>50.269999999999996</v>
      </c>
      <c r="E70" s="75"/>
      <c r="F70" s="78">
        <v>3.65</v>
      </c>
      <c r="G70" s="78">
        <v>3.65</v>
      </c>
      <c r="H70" s="78">
        <v>3.73</v>
      </c>
      <c r="I70">
        <v>115.87</v>
      </c>
      <c r="J70">
        <v>271.41000000000003</v>
      </c>
      <c r="K70">
        <v>101.08</v>
      </c>
      <c r="L70">
        <v>3.49</v>
      </c>
      <c r="M70">
        <v>5.15</v>
      </c>
      <c r="N70" s="135">
        <v>14.18</v>
      </c>
      <c r="O70" s="135">
        <v>26.43</v>
      </c>
      <c r="P70" s="135">
        <v>9.66</v>
      </c>
      <c r="Q70">
        <v>0</v>
      </c>
      <c r="R70">
        <v>16.239999999999998</v>
      </c>
      <c r="S70">
        <v>3.62</v>
      </c>
      <c r="T70">
        <v>15.77</v>
      </c>
      <c r="U70">
        <v>5.26</v>
      </c>
      <c r="V70">
        <v>5.26</v>
      </c>
      <c r="W70">
        <v>64.08</v>
      </c>
      <c r="X70">
        <v>12.81</v>
      </c>
      <c r="Y70">
        <v>27.13</v>
      </c>
      <c r="Z70">
        <v>10.8</v>
      </c>
      <c r="AA70">
        <v>19.329999999999998</v>
      </c>
      <c r="AB70">
        <v>9.67</v>
      </c>
      <c r="AC70">
        <v>3.22</v>
      </c>
      <c r="AD70">
        <v>13.65</v>
      </c>
      <c r="AE70">
        <v>13.65</v>
      </c>
      <c r="AF70">
        <v>1.74</v>
      </c>
    </row>
    <row r="71" spans="1:32">
      <c r="A71" t="s">
        <v>113</v>
      </c>
      <c r="B71" s="75">
        <v>261.13</v>
      </c>
      <c r="C71" s="75">
        <v>87.04</v>
      </c>
      <c r="D71" s="135">
        <f t="shared" si="1"/>
        <v>27.080000000000002</v>
      </c>
      <c r="E71" s="75"/>
      <c r="F71" s="78">
        <v>2.39</v>
      </c>
      <c r="G71" s="78">
        <v>2.39</v>
      </c>
      <c r="H71" s="78">
        <v>2.44</v>
      </c>
      <c r="I71">
        <v>115.87</v>
      </c>
      <c r="J71">
        <v>271.41000000000003</v>
      </c>
      <c r="K71">
        <v>101.08</v>
      </c>
      <c r="L71">
        <v>3.49</v>
      </c>
      <c r="M71">
        <v>5.12</v>
      </c>
      <c r="N71" s="135">
        <v>4.83</v>
      </c>
      <c r="O71" s="135">
        <v>18.34</v>
      </c>
      <c r="P71" s="135">
        <v>3.91</v>
      </c>
      <c r="Q71">
        <v>3.22</v>
      </c>
      <c r="R71">
        <v>9.5500000000000007</v>
      </c>
      <c r="S71">
        <v>3.52</v>
      </c>
      <c r="T71">
        <v>16.989999999999998</v>
      </c>
      <c r="U71">
        <v>5.66</v>
      </c>
      <c r="V71">
        <v>5.66</v>
      </c>
      <c r="W71">
        <v>44.69</v>
      </c>
      <c r="X71">
        <v>8.94</v>
      </c>
      <c r="Y71">
        <v>20.8</v>
      </c>
      <c r="Z71">
        <v>8</v>
      </c>
      <c r="AA71">
        <v>16</v>
      </c>
      <c r="AB71">
        <v>8</v>
      </c>
      <c r="AC71">
        <v>4.4400000000000004</v>
      </c>
      <c r="AD71">
        <v>20.07</v>
      </c>
      <c r="AE71">
        <v>20.07</v>
      </c>
      <c r="AF71">
        <v>1.74</v>
      </c>
    </row>
    <row r="72" spans="1:32">
      <c r="A72" t="s">
        <v>114</v>
      </c>
      <c r="B72" s="75">
        <v>261.13</v>
      </c>
      <c r="C72" s="75">
        <v>87.04</v>
      </c>
      <c r="D72" s="135">
        <f t="shared" si="1"/>
        <v>13.43</v>
      </c>
      <c r="E72" s="75"/>
      <c r="F72" s="78">
        <v>1.26</v>
      </c>
      <c r="G72" s="78">
        <v>1.26</v>
      </c>
      <c r="H72" s="78">
        <v>1.29</v>
      </c>
      <c r="I72">
        <v>115.87</v>
      </c>
      <c r="J72">
        <v>271.41000000000003</v>
      </c>
      <c r="K72">
        <v>101.08</v>
      </c>
      <c r="L72">
        <v>3.49</v>
      </c>
      <c r="M72">
        <v>5.04</v>
      </c>
      <c r="N72" s="135">
        <v>0.62</v>
      </c>
      <c r="O72" s="135">
        <v>12.43</v>
      </c>
      <c r="P72" s="135">
        <v>0.38</v>
      </c>
      <c r="Q72">
        <v>3.22</v>
      </c>
      <c r="R72">
        <v>2.6</v>
      </c>
      <c r="S72">
        <v>3.52</v>
      </c>
      <c r="T72">
        <v>17.899999999999999</v>
      </c>
      <c r="U72">
        <v>5.97</v>
      </c>
      <c r="V72">
        <v>5.96</v>
      </c>
      <c r="W72">
        <v>26.56</v>
      </c>
      <c r="X72">
        <v>5.31</v>
      </c>
      <c r="Y72">
        <v>14.86</v>
      </c>
      <c r="Z72">
        <v>6.5</v>
      </c>
      <c r="AA72">
        <v>11.33</v>
      </c>
      <c r="AB72">
        <v>5.67</v>
      </c>
      <c r="AC72">
        <v>4.9400000000000004</v>
      </c>
      <c r="AD72">
        <v>20.72</v>
      </c>
      <c r="AE72">
        <v>20.72</v>
      </c>
      <c r="AF72">
        <v>1.74</v>
      </c>
    </row>
    <row r="73" spans="1:32">
      <c r="A73" t="s">
        <v>115</v>
      </c>
      <c r="B73" s="75">
        <v>261.13</v>
      </c>
      <c r="C73" s="75">
        <v>87.04</v>
      </c>
      <c r="D73" s="135">
        <f t="shared" si="1"/>
        <v>6.23</v>
      </c>
      <c r="E73" s="75"/>
      <c r="F73" s="78">
        <v>0.5</v>
      </c>
      <c r="G73" s="78">
        <v>0.5</v>
      </c>
      <c r="H73" s="78">
        <v>0.51</v>
      </c>
      <c r="I73">
        <v>115.87</v>
      </c>
      <c r="J73">
        <v>271.41000000000003</v>
      </c>
      <c r="K73">
        <v>101.08</v>
      </c>
      <c r="L73">
        <v>3.49</v>
      </c>
      <c r="M73">
        <v>5.2</v>
      </c>
      <c r="N73" s="135">
        <v>0</v>
      </c>
      <c r="O73" s="135">
        <v>6.23</v>
      </c>
      <c r="P73" s="135">
        <v>0</v>
      </c>
      <c r="Q73">
        <v>3.22</v>
      </c>
      <c r="R73">
        <v>0</v>
      </c>
      <c r="S73">
        <v>3.52</v>
      </c>
      <c r="T73">
        <v>19.059999999999999</v>
      </c>
      <c r="U73">
        <v>6.35</v>
      </c>
      <c r="V73">
        <v>6.35</v>
      </c>
      <c r="W73">
        <v>11.73</v>
      </c>
      <c r="X73">
        <v>2.35</v>
      </c>
      <c r="Y73">
        <v>9.75</v>
      </c>
      <c r="Z73">
        <v>6.5</v>
      </c>
      <c r="AA73">
        <v>6</v>
      </c>
      <c r="AB73">
        <v>3</v>
      </c>
      <c r="AC73">
        <v>5.22</v>
      </c>
      <c r="AD73">
        <v>21.42</v>
      </c>
      <c r="AE73">
        <v>21.42</v>
      </c>
      <c r="AF73">
        <v>1.74</v>
      </c>
    </row>
    <row r="74" spans="1:32">
      <c r="A74" t="s">
        <v>116</v>
      </c>
      <c r="B74" s="75">
        <v>261.13</v>
      </c>
      <c r="C74" s="75">
        <v>87.04</v>
      </c>
      <c r="D74" s="135">
        <f t="shared" si="1"/>
        <v>1.23</v>
      </c>
      <c r="E74" s="75"/>
      <c r="F74" s="78">
        <v>0.11</v>
      </c>
      <c r="G74" s="78">
        <v>0.11</v>
      </c>
      <c r="H74" s="78">
        <v>0.12</v>
      </c>
      <c r="I74">
        <v>115.87</v>
      </c>
      <c r="J74">
        <v>271.41000000000003</v>
      </c>
      <c r="K74">
        <v>101.08</v>
      </c>
      <c r="L74">
        <v>3.49</v>
      </c>
      <c r="M74">
        <v>5.0599999999999996</v>
      </c>
      <c r="N74" s="135">
        <v>0</v>
      </c>
      <c r="O74" s="135">
        <v>1.23</v>
      </c>
      <c r="P74" s="135">
        <v>0</v>
      </c>
      <c r="Q74">
        <v>3.22</v>
      </c>
      <c r="R74">
        <v>0</v>
      </c>
      <c r="S74">
        <v>3.52</v>
      </c>
      <c r="T74">
        <v>20.47</v>
      </c>
      <c r="U74">
        <v>6.82</v>
      </c>
      <c r="V74">
        <v>6.83</v>
      </c>
      <c r="W74">
        <v>3.26</v>
      </c>
      <c r="X74">
        <v>0.65</v>
      </c>
      <c r="Y74">
        <v>5.47</v>
      </c>
      <c r="Z74">
        <v>6.5</v>
      </c>
      <c r="AA74">
        <v>3.33</v>
      </c>
      <c r="AB74">
        <v>1.67</v>
      </c>
      <c r="AC74">
        <v>5.4</v>
      </c>
      <c r="AD74">
        <v>22.16</v>
      </c>
      <c r="AE74">
        <v>22.16</v>
      </c>
      <c r="AF74">
        <v>1.74</v>
      </c>
    </row>
    <row r="75" spans="1:32">
      <c r="A75" t="s">
        <v>117</v>
      </c>
      <c r="B75" s="75">
        <v>261.13</v>
      </c>
      <c r="C75" s="75">
        <v>87.04</v>
      </c>
      <c r="D75" s="135">
        <f t="shared" si="1"/>
        <v>0</v>
      </c>
      <c r="E75" s="75"/>
      <c r="F75" s="78">
        <v>0.02</v>
      </c>
      <c r="G75" s="78">
        <v>0.02</v>
      </c>
      <c r="H75" s="78">
        <v>0.02</v>
      </c>
      <c r="I75">
        <v>115.87</v>
      </c>
      <c r="J75">
        <v>271.41000000000003</v>
      </c>
      <c r="K75">
        <v>101.08</v>
      </c>
      <c r="L75">
        <v>3.49</v>
      </c>
      <c r="M75">
        <v>5.09</v>
      </c>
      <c r="N75" s="135">
        <v>0</v>
      </c>
      <c r="O75" s="135">
        <v>0</v>
      </c>
      <c r="P75" s="135">
        <v>0</v>
      </c>
      <c r="Q75">
        <v>3.22</v>
      </c>
      <c r="R75">
        <v>0</v>
      </c>
      <c r="S75">
        <v>3.44</v>
      </c>
      <c r="T75">
        <v>22.11</v>
      </c>
      <c r="U75">
        <v>7.37</v>
      </c>
      <c r="V75">
        <v>7.38</v>
      </c>
      <c r="W75">
        <v>0.43</v>
      </c>
      <c r="X75">
        <v>0.08</v>
      </c>
      <c r="Y75">
        <v>3.18</v>
      </c>
      <c r="Z75">
        <v>5.61</v>
      </c>
      <c r="AA75">
        <v>0.67</v>
      </c>
      <c r="AB75">
        <v>0.33</v>
      </c>
      <c r="AC75">
        <v>5.73</v>
      </c>
      <c r="AD75">
        <v>22.67</v>
      </c>
      <c r="AE75">
        <v>22.67</v>
      </c>
      <c r="AF75">
        <v>1.74</v>
      </c>
    </row>
    <row r="76" spans="1:32">
      <c r="A76" t="s">
        <v>118</v>
      </c>
      <c r="B76" s="75">
        <v>261.13</v>
      </c>
      <c r="C76" s="75">
        <v>87.04</v>
      </c>
      <c r="D76" s="135">
        <f t="shared" si="1"/>
        <v>0</v>
      </c>
      <c r="E76" s="75"/>
      <c r="F76" s="78">
        <v>0.01</v>
      </c>
      <c r="G76" s="78">
        <v>0.01</v>
      </c>
      <c r="H76" s="78">
        <v>0.01</v>
      </c>
      <c r="I76">
        <v>115.87</v>
      </c>
      <c r="J76">
        <v>271.41000000000003</v>
      </c>
      <c r="K76">
        <v>101.08</v>
      </c>
      <c r="L76">
        <v>3.49</v>
      </c>
      <c r="M76">
        <v>5.13</v>
      </c>
      <c r="N76" s="135">
        <v>0</v>
      </c>
      <c r="O76" s="135">
        <v>0</v>
      </c>
      <c r="P76" s="135">
        <v>0</v>
      </c>
      <c r="Q76">
        <v>3.22</v>
      </c>
      <c r="R76">
        <v>0</v>
      </c>
      <c r="S76">
        <v>3.44</v>
      </c>
      <c r="T76">
        <v>32.81</v>
      </c>
      <c r="U76">
        <v>10.94</v>
      </c>
      <c r="V76">
        <v>10.93</v>
      </c>
      <c r="W76">
        <v>0</v>
      </c>
      <c r="X76">
        <v>0</v>
      </c>
      <c r="Y76">
        <v>1.37</v>
      </c>
      <c r="Z76">
        <v>2.5099999999999998</v>
      </c>
      <c r="AA76">
        <v>0</v>
      </c>
      <c r="AB76">
        <v>0</v>
      </c>
      <c r="AC76">
        <v>8.85</v>
      </c>
      <c r="AD76">
        <v>25.14</v>
      </c>
      <c r="AE76">
        <v>25.14</v>
      </c>
      <c r="AF76">
        <v>1.74</v>
      </c>
    </row>
    <row r="77" spans="1:32">
      <c r="A77" t="s">
        <v>119</v>
      </c>
      <c r="B77" s="75">
        <v>261.13</v>
      </c>
      <c r="C77" s="75">
        <v>87.04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115.87</v>
      </c>
      <c r="J77">
        <v>271.41000000000003</v>
      </c>
      <c r="K77">
        <v>101.08</v>
      </c>
      <c r="L77">
        <v>3.49</v>
      </c>
      <c r="M77">
        <v>5.12</v>
      </c>
      <c r="N77" s="135">
        <v>0</v>
      </c>
      <c r="O77" s="135">
        <v>0</v>
      </c>
      <c r="P77" s="135">
        <v>0</v>
      </c>
      <c r="Q77">
        <v>3.22</v>
      </c>
      <c r="R77">
        <v>0</v>
      </c>
      <c r="S77">
        <v>3.44</v>
      </c>
      <c r="T77">
        <v>33.06</v>
      </c>
      <c r="U77">
        <v>11.02</v>
      </c>
      <c r="V77">
        <v>11.02</v>
      </c>
      <c r="W77">
        <v>0</v>
      </c>
      <c r="X77">
        <v>0</v>
      </c>
      <c r="Y77">
        <v>0.24</v>
      </c>
      <c r="Z77">
        <v>0</v>
      </c>
      <c r="AA77">
        <v>0</v>
      </c>
      <c r="AB77">
        <v>0</v>
      </c>
      <c r="AC77">
        <v>8.83</v>
      </c>
      <c r="AD77">
        <v>23.29</v>
      </c>
      <c r="AE77">
        <v>23.29</v>
      </c>
      <c r="AF77">
        <v>1.74</v>
      </c>
    </row>
    <row r="78" spans="1:32">
      <c r="A78" t="s">
        <v>120</v>
      </c>
      <c r="B78" s="75">
        <v>261.13</v>
      </c>
      <c r="C78" s="75">
        <v>87.04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115.87</v>
      </c>
      <c r="J78">
        <v>271.41000000000003</v>
      </c>
      <c r="K78">
        <v>101.08</v>
      </c>
      <c r="L78">
        <v>3.49</v>
      </c>
      <c r="M78">
        <v>5.19</v>
      </c>
      <c r="N78" s="135">
        <v>0</v>
      </c>
      <c r="O78" s="135">
        <v>0</v>
      </c>
      <c r="P78" s="135">
        <v>0</v>
      </c>
      <c r="Q78">
        <v>3.22</v>
      </c>
      <c r="R78">
        <v>0</v>
      </c>
      <c r="S78">
        <v>3.44</v>
      </c>
      <c r="T78">
        <v>34.520000000000003</v>
      </c>
      <c r="U78">
        <v>11.51</v>
      </c>
      <c r="V78">
        <v>11.5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8.7799999999999994</v>
      </c>
      <c r="AD78">
        <v>25.88</v>
      </c>
      <c r="AE78">
        <v>25.88</v>
      </c>
      <c r="AF78">
        <v>1.74</v>
      </c>
    </row>
    <row r="79" spans="1:32">
      <c r="A79" t="s">
        <v>121</v>
      </c>
      <c r="B79" s="75">
        <v>261.13</v>
      </c>
      <c r="C79" s="75">
        <v>87.04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115.87</v>
      </c>
      <c r="J79">
        <v>271.41000000000003</v>
      </c>
      <c r="K79">
        <v>101.08</v>
      </c>
      <c r="L79">
        <v>3.57</v>
      </c>
      <c r="M79">
        <v>5.14</v>
      </c>
      <c r="N79" s="135">
        <v>0</v>
      </c>
      <c r="O79" s="135">
        <v>0</v>
      </c>
      <c r="P79" s="135">
        <v>0</v>
      </c>
      <c r="Q79">
        <v>3.15</v>
      </c>
      <c r="R79">
        <v>0</v>
      </c>
      <c r="S79">
        <v>3.44</v>
      </c>
      <c r="T79">
        <v>35.630000000000003</v>
      </c>
      <c r="U79">
        <v>11.88</v>
      </c>
      <c r="V79">
        <v>11.88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8.7799999999999994</v>
      </c>
      <c r="AD79">
        <v>27.13</v>
      </c>
      <c r="AE79">
        <v>27.13</v>
      </c>
      <c r="AF79">
        <v>1.74</v>
      </c>
    </row>
    <row r="80" spans="1:32">
      <c r="A80" t="s">
        <v>122</v>
      </c>
      <c r="B80" s="75">
        <v>261.13</v>
      </c>
      <c r="C80" s="75">
        <v>87.04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115.87</v>
      </c>
      <c r="J80">
        <v>271.41000000000003</v>
      </c>
      <c r="K80">
        <v>101.08</v>
      </c>
      <c r="L80">
        <v>3.57</v>
      </c>
      <c r="M80">
        <v>5.05</v>
      </c>
      <c r="N80" s="135">
        <v>0</v>
      </c>
      <c r="O80" s="135">
        <v>0</v>
      </c>
      <c r="P80" s="135">
        <v>0</v>
      </c>
      <c r="Q80">
        <v>3.15</v>
      </c>
      <c r="R80">
        <v>0</v>
      </c>
      <c r="S80">
        <v>3.44</v>
      </c>
      <c r="T80">
        <v>36.69</v>
      </c>
      <c r="U80">
        <v>12.23</v>
      </c>
      <c r="V80">
        <v>12.22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8.86</v>
      </c>
      <c r="AD80">
        <v>28.39</v>
      </c>
      <c r="AE80">
        <v>28.39</v>
      </c>
      <c r="AF80">
        <v>1.74</v>
      </c>
    </row>
    <row r="81" spans="1:32">
      <c r="A81" t="s">
        <v>123</v>
      </c>
      <c r="B81" s="75">
        <v>261.13</v>
      </c>
      <c r="C81" s="75">
        <v>87.04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115.87</v>
      </c>
      <c r="J81">
        <v>271.41000000000003</v>
      </c>
      <c r="K81">
        <v>101.08</v>
      </c>
      <c r="L81">
        <v>3.57</v>
      </c>
      <c r="M81">
        <v>5.15</v>
      </c>
      <c r="N81" s="135">
        <v>0</v>
      </c>
      <c r="O81" s="135">
        <v>0</v>
      </c>
      <c r="P81" s="135">
        <v>0</v>
      </c>
      <c r="Q81">
        <v>3.15</v>
      </c>
      <c r="R81">
        <v>0</v>
      </c>
      <c r="S81">
        <v>3.44</v>
      </c>
      <c r="T81">
        <v>37.159999999999997</v>
      </c>
      <c r="U81">
        <v>12.39</v>
      </c>
      <c r="V81">
        <v>12.38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8.89</v>
      </c>
      <c r="AD81">
        <v>29.83</v>
      </c>
      <c r="AE81">
        <v>29.83</v>
      </c>
      <c r="AF81">
        <v>1.74</v>
      </c>
    </row>
    <row r="82" spans="1:32">
      <c r="A82" t="s">
        <v>124</v>
      </c>
      <c r="B82" s="75">
        <v>261.13</v>
      </c>
      <c r="C82" s="75">
        <v>87.04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115.87</v>
      </c>
      <c r="J82">
        <v>271.41000000000003</v>
      </c>
      <c r="K82">
        <v>101.08</v>
      </c>
      <c r="L82">
        <v>3.57</v>
      </c>
      <c r="M82">
        <v>3.06</v>
      </c>
      <c r="N82" s="135">
        <v>0</v>
      </c>
      <c r="O82" s="135">
        <v>0</v>
      </c>
      <c r="P82" s="135">
        <v>0</v>
      </c>
      <c r="Q82">
        <v>3.15</v>
      </c>
      <c r="R82">
        <v>0</v>
      </c>
      <c r="S82">
        <v>3.44</v>
      </c>
      <c r="T82">
        <v>37.799999999999997</v>
      </c>
      <c r="U82">
        <v>12.6</v>
      </c>
      <c r="V82">
        <v>12.6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7.24</v>
      </c>
      <c r="AD82">
        <v>31.25</v>
      </c>
      <c r="AE82">
        <v>31.25</v>
      </c>
      <c r="AF82">
        <v>1.74</v>
      </c>
    </row>
    <row r="83" spans="1:32">
      <c r="A83" t="s">
        <v>125</v>
      </c>
      <c r="B83" s="75">
        <v>261.13</v>
      </c>
      <c r="C83" s="75">
        <v>87.04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115.87</v>
      </c>
      <c r="J83">
        <v>271.41000000000003</v>
      </c>
      <c r="K83">
        <v>101.08</v>
      </c>
      <c r="L83">
        <v>3.57</v>
      </c>
      <c r="M83">
        <v>3.16</v>
      </c>
      <c r="N83" s="135">
        <v>0</v>
      </c>
      <c r="O83" s="135">
        <v>0</v>
      </c>
      <c r="P83" s="135">
        <v>0</v>
      </c>
      <c r="Q83">
        <v>3.15</v>
      </c>
      <c r="R83">
        <v>0</v>
      </c>
      <c r="S83">
        <v>3.44</v>
      </c>
      <c r="T83">
        <v>38.619999999999997</v>
      </c>
      <c r="U83">
        <v>12.88</v>
      </c>
      <c r="V83">
        <v>12.87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7.15</v>
      </c>
      <c r="AD83">
        <v>25.64</v>
      </c>
      <c r="AE83">
        <v>25.64</v>
      </c>
      <c r="AF83">
        <v>1.74</v>
      </c>
    </row>
    <row r="84" spans="1:32">
      <c r="A84" t="s">
        <v>126</v>
      </c>
      <c r="B84" s="75">
        <v>261.13</v>
      </c>
      <c r="C84" s="75">
        <v>87.04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115.87</v>
      </c>
      <c r="J84">
        <v>271.41000000000003</v>
      </c>
      <c r="K84">
        <v>101.08</v>
      </c>
      <c r="L84">
        <v>3.57</v>
      </c>
      <c r="M84">
        <v>3.06</v>
      </c>
      <c r="N84" s="135">
        <v>0</v>
      </c>
      <c r="O84" s="135">
        <v>0</v>
      </c>
      <c r="P84" s="135">
        <v>0</v>
      </c>
      <c r="Q84">
        <v>3.15</v>
      </c>
      <c r="R84">
        <v>0</v>
      </c>
      <c r="S84">
        <v>3.44</v>
      </c>
      <c r="T84">
        <v>39.26</v>
      </c>
      <c r="U84">
        <v>13.09</v>
      </c>
      <c r="V84">
        <v>13.09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7.16</v>
      </c>
      <c r="AD84">
        <v>25.74</v>
      </c>
      <c r="AE84">
        <v>25.74</v>
      </c>
      <c r="AF84">
        <v>1.74</v>
      </c>
    </row>
    <row r="85" spans="1:32">
      <c r="A85" t="s">
        <v>127</v>
      </c>
      <c r="B85" s="75">
        <v>261.13</v>
      </c>
      <c r="C85" s="75">
        <v>87.04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115.87</v>
      </c>
      <c r="J85">
        <v>271.41000000000003</v>
      </c>
      <c r="K85">
        <v>101.08</v>
      </c>
      <c r="L85">
        <v>3.57</v>
      </c>
      <c r="M85">
        <v>3.13</v>
      </c>
      <c r="N85" s="135">
        <v>0</v>
      </c>
      <c r="O85" s="135">
        <v>0</v>
      </c>
      <c r="P85" s="135">
        <v>0</v>
      </c>
      <c r="Q85">
        <v>3.15</v>
      </c>
      <c r="R85">
        <v>0</v>
      </c>
      <c r="S85">
        <v>3.44</v>
      </c>
      <c r="T85">
        <v>39.83</v>
      </c>
      <c r="U85">
        <v>13.28</v>
      </c>
      <c r="V85">
        <v>13.27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7.24</v>
      </c>
      <c r="AD85">
        <v>25.8</v>
      </c>
      <c r="AE85">
        <v>25.8</v>
      </c>
      <c r="AF85">
        <v>1.74</v>
      </c>
    </row>
    <row r="86" spans="1:32">
      <c r="A86" t="s">
        <v>128</v>
      </c>
      <c r="B86" s="75">
        <v>261.13</v>
      </c>
      <c r="C86" s="75">
        <v>87.04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115.87</v>
      </c>
      <c r="J86">
        <v>271.41000000000003</v>
      </c>
      <c r="K86">
        <v>82.02</v>
      </c>
      <c r="L86">
        <v>3.57</v>
      </c>
      <c r="M86">
        <v>3.02</v>
      </c>
      <c r="N86" s="135">
        <v>0</v>
      </c>
      <c r="O86" s="135">
        <v>0</v>
      </c>
      <c r="P86" s="135">
        <v>0</v>
      </c>
      <c r="Q86">
        <v>3.15</v>
      </c>
      <c r="R86">
        <v>0</v>
      </c>
      <c r="S86">
        <v>3.44</v>
      </c>
      <c r="T86">
        <v>40.549999999999997</v>
      </c>
      <c r="U86">
        <v>13.52</v>
      </c>
      <c r="V86">
        <v>13.5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7.33</v>
      </c>
      <c r="AD86">
        <v>25.79</v>
      </c>
      <c r="AE86">
        <v>25.79</v>
      </c>
      <c r="AF86">
        <v>1.74</v>
      </c>
    </row>
    <row r="87" spans="1:32">
      <c r="A87" t="s">
        <v>129</v>
      </c>
      <c r="B87" s="75">
        <v>261.13</v>
      </c>
      <c r="C87" s="75">
        <v>87.04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115.87</v>
      </c>
      <c r="J87">
        <v>271.41000000000003</v>
      </c>
      <c r="K87">
        <v>53.08</v>
      </c>
      <c r="L87">
        <v>3.42</v>
      </c>
      <c r="M87">
        <v>3.13</v>
      </c>
      <c r="N87" s="135">
        <v>0</v>
      </c>
      <c r="O87" s="135">
        <v>0</v>
      </c>
      <c r="P87" s="135">
        <v>0</v>
      </c>
      <c r="Q87">
        <v>3.15</v>
      </c>
      <c r="R87">
        <v>0</v>
      </c>
      <c r="S87">
        <v>3.34</v>
      </c>
      <c r="T87">
        <v>40.67</v>
      </c>
      <c r="U87">
        <v>13.56</v>
      </c>
      <c r="V87">
        <v>13.55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7.37</v>
      </c>
      <c r="AD87">
        <v>25.64</v>
      </c>
      <c r="AE87">
        <v>25.64</v>
      </c>
      <c r="AF87">
        <v>1.74</v>
      </c>
    </row>
    <row r="88" spans="1:32">
      <c r="A88" t="s">
        <v>130</v>
      </c>
      <c r="B88" s="75">
        <v>261.13</v>
      </c>
      <c r="C88" s="75">
        <v>87.04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115.87</v>
      </c>
      <c r="J88">
        <v>271.41000000000003</v>
      </c>
      <c r="K88">
        <v>49.35</v>
      </c>
      <c r="L88">
        <v>3.42</v>
      </c>
      <c r="M88">
        <v>3.08</v>
      </c>
      <c r="N88" s="135">
        <v>0</v>
      </c>
      <c r="O88" s="135">
        <v>0</v>
      </c>
      <c r="P88" s="135">
        <v>0</v>
      </c>
      <c r="Q88">
        <v>3.15</v>
      </c>
      <c r="R88">
        <v>0</v>
      </c>
      <c r="S88">
        <v>3.34</v>
      </c>
      <c r="T88">
        <v>43.35</v>
      </c>
      <c r="U88">
        <v>14.45</v>
      </c>
      <c r="V88">
        <v>14.45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7.41</v>
      </c>
      <c r="AD88">
        <v>25.42</v>
      </c>
      <c r="AE88">
        <v>25.42</v>
      </c>
      <c r="AF88">
        <v>1.74</v>
      </c>
    </row>
    <row r="89" spans="1:32">
      <c r="A89" t="s">
        <v>131</v>
      </c>
      <c r="B89" s="75">
        <v>261.13</v>
      </c>
      <c r="C89" s="75">
        <v>74.25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115.87</v>
      </c>
      <c r="J89">
        <v>271.41000000000003</v>
      </c>
      <c r="K89">
        <v>49.35</v>
      </c>
      <c r="L89">
        <v>3.42</v>
      </c>
      <c r="M89">
        <v>3.18</v>
      </c>
      <c r="N89" s="135">
        <v>0</v>
      </c>
      <c r="O89" s="135">
        <v>0</v>
      </c>
      <c r="P89" s="135">
        <v>0</v>
      </c>
      <c r="Q89">
        <v>3.15</v>
      </c>
      <c r="R89">
        <v>0</v>
      </c>
      <c r="S89">
        <v>3.34</v>
      </c>
      <c r="T89">
        <v>43.06</v>
      </c>
      <c r="U89">
        <v>14.35</v>
      </c>
      <c r="V89">
        <v>14.35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7.43</v>
      </c>
      <c r="AD89">
        <v>25.13</v>
      </c>
      <c r="AE89">
        <v>25.13</v>
      </c>
      <c r="AF89">
        <v>1.74</v>
      </c>
    </row>
    <row r="90" spans="1:32">
      <c r="A90" t="s">
        <v>132</v>
      </c>
      <c r="B90" s="75">
        <v>261.13</v>
      </c>
      <c r="C90" s="75">
        <v>74.25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115.87</v>
      </c>
      <c r="J90">
        <v>271.41000000000003</v>
      </c>
      <c r="K90">
        <v>49.35</v>
      </c>
      <c r="L90">
        <v>3.42</v>
      </c>
      <c r="M90">
        <v>3.02</v>
      </c>
      <c r="N90" s="135">
        <v>0</v>
      </c>
      <c r="O90" s="135">
        <v>0</v>
      </c>
      <c r="P90" s="135">
        <v>0</v>
      </c>
      <c r="Q90">
        <v>3.15</v>
      </c>
      <c r="R90">
        <v>0</v>
      </c>
      <c r="S90">
        <v>3.34</v>
      </c>
      <c r="T90">
        <v>42.76</v>
      </c>
      <c r="U90">
        <v>14.25</v>
      </c>
      <c r="V90">
        <v>14.26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7.42</v>
      </c>
      <c r="AD90">
        <v>24.79</v>
      </c>
      <c r="AE90">
        <v>24.79</v>
      </c>
      <c r="AF90">
        <v>1.74</v>
      </c>
    </row>
    <row r="91" spans="1:32">
      <c r="A91" t="s">
        <v>133</v>
      </c>
      <c r="B91" s="75">
        <v>261.13</v>
      </c>
      <c r="C91" s="75">
        <v>87.04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115.87</v>
      </c>
      <c r="J91">
        <v>271.41000000000003</v>
      </c>
      <c r="K91">
        <v>78.3</v>
      </c>
      <c r="L91">
        <v>3.42</v>
      </c>
      <c r="M91">
        <v>3.05</v>
      </c>
      <c r="N91" s="135">
        <v>0</v>
      </c>
      <c r="O91" s="135">
        <v>0</v>
      </c>
      <c r="P91" s="135">
        <v>0</v>
      </c>
      <c r="Q91">
        <v>3.07</v>
      </c>
      <c r="R91">
        <v>0</v>
      </c>
      <c r="S91">
        <v>3.34</v>
      </c>
      <c r="T91">
        <v>42.42</v>
      </c>
      <c r="U91">
        <v>14.14</v>
      </c>
      <c r="V91">
        <v>14.14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7.29</v>
      </c>
      <c r="AD91">
        <v>24.96</v>
      </c>
      <c r="AE91">
        <v>24.96</v>
      </c>
      <c r="AF91">
        <v>1.74</v>
      </c>
    </row>
    <row r="92" spans="1:32">
      <c r="A92" t="s">
        <v>134</v>
      </c>
      <c r="B92" s="75">
        <v>261.13</v>
      </c>
      <c r="C92" s="75">
        <v>87.04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115.87</v>
      </c>
      <c r="J92">
        <v>271.41000000000003</v>
      </c>
      <c r="K92">
        <v>101.08</v>
      </c>
      <c r="L92">
        <v>3.42</v>
      </c>
      <c r="M92">
        <v>3.02</v>
      </c>
      <c r="N92" s="135">
        <v>0</v>
      </c>
      <c r="O92" s="135">
        <v>0</v>
      </c>
      <c r="P92" s="135">
        <v>0</v>
      </c>
      <c r="Q92">
        <v>3.07</v>
      </c>
      <c r="R92">
        <v>0</v>
      </c>
      <c r="S92">
        <v>3.34</v>
      </c>
      <c r="T92">
        <v>41.85</v>
      </c>
      <c r="U92">
        <v>13.95</v>
      </c>
      <c r="V92">
        <v>13.96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7.21</v>
      </c>
      <c r="AD92">
        <v>25.12</v>
      </c>
      <c r="AE92">
        <v>25.12</v>
      </c>
      <c r="AF92">
        <v>1.74</v>
      </c>
    </row>
    <row r="93" spans="1:32">
      <c r="A93" t="s">
        <v>135</v>
      </c>
      <c r="B93" s="75">
        <v>261.13</v>
      </c>
      <c r="C93" s="75">
        <v>87.04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115.87</v>
      </c>
      <c r="J93">
        <v>271.41000000000003</v>
      </c>
      <c r="K93">
        <v>82.99</v>
      </c>
      <c r="L93">
        <v>3.42</v>
      </c>
      <c r="M93">
        <v>3.04</v>
      </c>
      <c r="N93" s="135">
        <v>0</v>
      </c>
      <c r="O93" s="135">
        <v>0</v>
      </c>
      <c r="P93" s="135">
        <v>0</v>
      </c>
      <c r="Q93">
        <v>3.07</v>
      </c>
      <c r="R93">
        <v>0</v>
      </c>
      <c r="S93">
        <v>3.34</v>
      </c>
      <c r="T93">
        <v>41.31</v>
      </c>
      <c r="U93">
        <v>13.77</v>
      </c>
      <c r="V93">
        <v>13.78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5.99</v>
      </c>
      <c r="AD93">
        <v>21.94</v>
      </c>
      <c r="AE93">
        <v>21.94</v>
      </c>
      <c r="AF93">
        <v>1.74</v>
      </c>
    </row>
    <row r="94" spans="1:32">
      <c r="A94" t="s">
        <v>136</v>
      </c>
      <c r="B94" s="75">
        <v>261.13</v>
      </c>
      <c r="C94" s="75">
        <v>87.04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115.87</v>
      </c>
      <c r="J94">
        <v>271.41000000000003</v>
      </c>
      <c r="K94">
        <v>82.99</v>
      </c>
      <c r="L94">
        <v>3.42</v>
      </c>
      <c r="M94">
        <v>3.04</v>
      </c>
      <c r="N94" s="135">
        <v>0</v>
      </c>
      <c r="O94" s="135">
        <v>0</v>
      </c>
      <c r="P94" s="135">
        <v>0</v>
      </c>
      <c r="Q94">
        <v>3.07</v>
      </c>
      <c r="R94">
        <v>0</v>
      </c>
      <c r="S94">
        <v>3.34</v>
      </c>
      <c r="T94">
        <v>40.409999999999997</v>
      </c>
      <c r="U94">
        <v>13.47</v>
      </c>
      <c r="V94">
        <v>13.47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5.93</v>
      </c>
      <c r="AD94">
        <v>21.79</v>
      </c>
      <c r="AE94">
        <v>21.79</v>
      </c>
      <c r="AF94">
        <v>1.74</v>
      </c>
    </row>
    <row r="95" spans="1:32">
      <c r="A95" t="s">
        <v>137</v>
      </c>
      <c r="B95" s="75">
        <v>261.13</v>
      </c>
      <c r="C95" s="75">
        <v>87.04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115.87</v>
      </c>
      <c r="J95">
        <v>271.41000000000003</v>
      </c>
      <c r="K95">
        <v>82.99</v>
      </c>
      <c r="L95">
        <v>3.42</v>
      </c>
      <c r="M95">
        <v>3.08</v>
      </c>
      <c r="N95" s="135">
        <v>0</v>
      </c>
      <c r="O95" s="135">
        <v>0</v>
      </c>
      <c r="P95" s="135">
        <v>0</v>
      </c>
      <c r="Q95">
        <v>3.07</v>
      </c>
      <c r="R95">
        <v>0</v>
      </c>
      <c r="S95">
        <v>3.34</v>
      </c>
      <c r="T95">
        <v>39.46</v>
      </c>
      <c r="U95">
        <v>13.15</v>
      </c>
      <c r="V95">
        <v>13.16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5.92</v>
      </c>
      <c r="AD95">
        <v>21.89</v>
      </c>
      <c r="AE95">
        <v>21.89</v>
      </c>
      <c r="AF95">
        <v>1.74</v>
      </c>
    </row>
    <row r="96" spans="1:32">
      <c r="A96" t="s">
        <v>138</v>
      </c>
      <c r="B96" s="75">
        <v>261.13</v>
      </c>
      <c r="C96" s="75">
        <v>87.04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115.87</v>
      </c>
      <c r="J96">
        <v>271.41000000000003</v>
      </c>
      <c r="K96">
        <v>82.99</v>
      </c>
      <c r="L96">
        <v>3.42</v>
      </c>
      <c r="M96">
        <v>3.07</v>
      </c>
      <c r="N96" s="135">
        <v>0</v>
      </c>
      <c r="O96" s="135">
        <v>0</v>
      </c>
      <c r="P96" s="135">
        <v>0</v>
      </c>
      <c r="Q96">
        <v>3.07</v>
      </c>
      <c r="R96">
        <v>0</v>
      </c>
      <c r="S96">
        <v>3.34</v>
      </c>
      <c r="T96">
        <v>38.69</v>
      </c>
      <c r="U96">
        <v>12.9</v>
      </c>
      <c r="V96">
        <v>12.88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5.89</v>
      </c>
      <c r="AD96">
        <v>21.88</v>
      </c>
      <c r="AE96">
        <v>21.88</v>
      </c>
      <c r="AF96">
        <v>1.74</v>
      </c>
    </row>
    <row r="97" spans="1:36">
      <c r="A97" t="s">
        <v>139</v>
      </c>
      <c r="B97" s="75">
        <v>261.13</v>
      </c>
      <c r="C97" s="75">
        <v>87.04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115.87</v>
      </c>
      <c r="J97">
        <v>271.41000000000003</v>
      </c>
      <c r="K97">
        <v>82.99</v>
      </c>
      <c r="L97">
        <v>3.42</v>
      </c>
      <c r="M97">
        <v>3.19</v>
      </c>
      <c r="N97" s="135">
        <v>0</v>
      </c>
      <c r="O97" s="135">
        <v>0</v>
      </c>
      <c r="P97" s="135">
        <v>0</v>
      </c>
      <c r="Q97">
        <v>3.07</v>
      </c>
      <c r="R97">
        <v>0</v>
      </c>
      <c r="S97">
        <v>3.34</v>
      </c>
      <c r="T97">
        <v>38.299999999999997</v>
      </c>
      <c r="U97">
        <v>12.77</v>
      </c>
      <c r="V97">
        <v>12.76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5.85</v>
      </c>
      <c r="AD97">
        <v>21.95</v>
      </c>
      <c r="AE97">
        <v>21.95</v>
      </c>
      <c r="AF97">
        <v>1.74</v>
      </c>
    </row>
    <row r="98" spans="1:36">
      <c r="A98" t="s">
        <v>140</v>
      </c>
      <c r="B98" s="75">
        <v>261.13</v>
      </c>
      <c r="C98" s="75">
        <v>87.04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115.87</v>
      </c>
      <c r="J98">
        <v>271.41000000000003</v>
      </c>
      <c r="K98">
        <v>82.99</v>
      </c>
      <c r="L98">
        <v>3.42</v>
      </c>
      <c r="M98">
        <v>3.12</v>
      </c>
      <c r="N98" s="135">
        <v>0</v>
      </c>
      <c r="O98" s="135">
        <v>0</v>
      </c>
      <c r="P98" s="135">
        <v>0</v>
      </c>
      <c r="Q98">
        <v>3.07</v>
      </c>
      <c r="R98">
        <v>0</v>
      </c>
      <c r="S98">
        <v>3.34</v>
      </c>
      <c r="T98">
        <v>37.72</v>
      </c>
      <c r="U98">
        <v>12.57</v>
      </c>
      <c r="V98">
        <v>12.57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5.66</v>
      </c>
      <c r="AD98">
        <v>21.95</v>
      </c>
      <c r="AE98">
        <v>21.95</v>
      </c>
      <c r="AF98">
        <v>1.74</v>
      </c>
    </row>
    <row r="99" spans="1:36">
      <c r="A99" t="s">
        <v>141</v>
      </c>
      <c r="B99" s="75">
        <f>SUM(B3:B98)/4000</f>
        <v>6.1255200000000025</v>
      </c>
      <c r="C99" s="75">
        <f t="shared" ref="C99:L99" si="2">SUM(C3:C98)/4000</f>
        <v>2.0072274999999995</v>
      </c>
      <c r="D99" s="135">
        <f t="shared" ref="D99" si="3">SUM(D3:D98)/4000</f>
        <v>0.89996499999999935</v>
      </c>
      <c r="E99" s="75"/>
      <c r="F99" s="78">
        <f t="shared" si="2"/>
        <v>0.11382249999999998</v>
      </c>
      <c r="G99" s="78">
        <f t="shared" si="2"/>
        <v>0.11458999999999996</v>
      </c>
      <c r="H99" s="78">
        <f t="shared" si="2"/>
        <v>0.1161425</v>
      </c>
      <c r="I99">
        <f t="shared" si="2"/>
        <v>2.548430000000002</v>
      </c>
      <c r="J99">
        <f t="shared" si="2"/>
        <v>6.5138399999999974</v>
      </c>
      <c r="K99">
        <f t="shared" si="2"/>
        <v>1.8923400000000004</v>
      </c>
      <c r="L99">
        <f t="shared" si="2"/>
        <v>8.0970000000000028E-2</v>
      </c>
      <c r="M99">
        <f t="shared" ref="M99:AB99" si="4">SUM(M3:M98)/4000</f>
        <v>7.4024999999999994E-2</v>
      </c>
      <c r="N99" s="135">
        <f t="shared" si="4"/>
        <v>0.29343250000000015</v>
      </c>
      <c r="O99" s="135">
        <f t="shared" si="4"/>
        <v>0.31766750000000027</v>
      </c>
      <c r="P99" s="135">
        <f t="shared" si="4"/>
        <v>0.28886500000000032</v>
      </c>
      <c r="Q99">
        <f t="shared" si="4"/>
        <v>5.0059999999999993E-2</v>
      </c>
      <c r="R99">
        <f t="shared" si="4"/>
        <v>0.81476999999999977</v>
      </c>
      <c r="S99">
        <f t="shared" si="4"/>
        <v>8.1659999999999983E-2</v>
      </c>
      <c r="T99">
        <f t="shared" si="4"/>
        <v>0.49521499999999985</v>
      </c>
      <c r="U99">
        <f t="shared" si="4"/>
        <v>0.16508000000000003</v>
      </c>
      <c r="V99">
        <f t="shared" si="4"/>
        <v>0.16505500000000001</v>
      </c>
      <c r="W99">
        <f t="shared" si="4"/>
        <v>1.7835249999999996</v>
      </c>
      <c r="X99">
        <f t="shared" si="4"/>
        <v>0.35670249999999987</v>
      </c>
      <c r="Y99">
        <f t="shared" si="4"/>
        <v>0.61528749999999999</v>
      </c>
      <c r="Z99">
        <f t="shared" si="4"/>
        <v>0.33513500000000002</v>
      </c>
      <c r="AA99">
        <f t="shared" si="4"/>
        <v>0.63402000000000025</v>
      </c>
      <c r="AB99">
        <f t="shared" si="4"/>
        <v>0.31698000000000015</v>
      </c>
      <c r="AC99">
        <f t="shared" ref="AC99:AJ99" si="5">SUM(AC3:AC98)/4000</f>
        <v>8.8230000000000003E-2</v>
      </c>
      <c r="AD99">
        <f t="shared" si="5"/>
        <v>0.35858750000000011</v>
      </c>
      <c r="AE99">
        <f t="shared" si="5"/>
        <v>0.35858750000000011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44868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8</v>
      </c>
      <c r="C19" s="136">
        <f>'IDT-1 Calculation'!DG19</f>
        <v>-8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8</v>
      </c>
      <c r="C20" s="136">
        <f>'IDT-1 Calculation'!DG20</f>
        <v>-8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13</v>
      </c>
      <c r="C21" s="136">
        <f>'IDT-1 Calculation'!DG21</f>
        <v>-13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13</v>
      </c>
      <c r="C22" s="136">
        <f>'IDT-1 Calculation'!DG22</f>
        <v>-13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9</v>
      </c>
      <c r="C24" s="136">
        <f>'IDT-1 Calculation'!DG24</f>
        <v>-9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-15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15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-25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25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13.558</v>
      </c>
      <c r="C81" s="136">
        <f>'IDT-1 Calculation'!DG81</f>
        <v>-25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11.442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1.6139499999999998E-2</v>
      </c>
      <c r="C99" s="152">
        <f>SUM(C3:C98)/4000</f>
        <v>-2.9000000000000001E-2</v>
      </c>
      <c r="D99" s="152">
        <f>SUM(D3:D98)/4000</f>
        <v>0</v>
      </c>
      <c r="E99" s="152">
        <f>SUM(E3:E98)/4000</f>
        <v>0</v>
      </c>
      <c r="F99" s="152">
        <f>SUM(F3:F98)/4000</f>
        <v>1.28605E-2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213.99445712225602</v>
      </c>
      <c r="L3">
        <v>0</v>
      </c>
      <c r="M3">
        <v>63.769465363925775</v>
      </c>
      <c r="N3">
        <v>51.878030861354816</v>
      </c>
      <c r="O3">
        <v>36.63990221727019</v>
      </c>
      <c r="P3">
        <v>27.530689780587576</v>
      </c>
      <c r="Q3">
        <v>0</v>
      </c>
      <c r="R3">
        <v>9.3135667830133801</v>
      </c>
      <c r="S3">
        <v>11.574779015296366</v>
      </c>
      <c r="T3">
        <v>0</v>
      </c>
      <c r="U3">
        <v>51.761658031088082</v>
      </c>
      <c r="V3">
        <v>9.0984456171956154</v>
      </c>
      <c r="W3">
        <v>20.376967782426782</v>
      </c>
      <c r="X3">
        <v>64.787565020645957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6.7624752000000008</v>
      </c>
      <c r="AF3">
        <v>6.1510581000000011</v>
      </c>
      <c r="AG3">
        <v>28.060455059999995</v>
      </c>
      <c r="AH3">
        <v>0</v>
      </c>
      <c r="AI3">
        <v>0</v>
      </c>
      <c r="AJ3">
        <v>0</v>
      </c>
      <c r="AK3">
        <v>22.741956719999997</v>
      </c>
      <c r="AL3">
        <v>8.6689999999999987</v>
      </c>
      <c r="AM3">
        <v>0</v>
      </c>
      <c r="AN3">
        <v>0</v>
      </c>
      <c r="AO3">
        <v>4.1319936000000004</v>
      </c>
      <c r="AP3">
        <v>5.6261520000000003</v>
      </c>
      <c r="AQ3">
        <v>0</v>
      </c>
      <c r="AR3">
        <v>1.4546303999999999</v>
      </c>
      <c r="AS3">
        <v>2.3632473599999999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22.774158987029885</v>
      </c>
      <c r="BB3">
        <f>SUM(B3:AZ3)-BA3</f>
        <v>627.91609309803073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213.99445712225602</v>
      </c>
      <c r="L4">
        <v>0</v>
      </c>
      <c r="M4">
        <v>63.769465363925775</v>
      </c>
      <c r="N4">
        <v>51.878030861354816</v>
      </c>
      <c r="O4">
        <v>36.63990221727019</v>
      </c>
      <c r="P4">
        <v>27.530689780587576</v>
      </c>
      <c r="Q4">
        <v>0</v>
      </c>
      <c r="R4">
        <v>9.3135667830133801</v>
      </c>
      <c r="S4">
        <v>11.574779015296366</v>
      </c>
      <c r="T4">
        <v>0</v>
      </c>
      <c r="U4">
        <v>51.761658031088082</v>
      </c>
      <c r="V4">
        <v>9.0984456171956154</v>
      </c>
      <c r="W4">
        <v>20.376967782426782</v>
      </c>
      <c r="X4">
        <v>64.787565020645957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6.7624752000000008</v>
      </c>
      <c r="AF4">
        <v>6.1510581000000011</v>
      </c>
      <c r="AG4">
        <v>28.060455059999995</v>
      </c>
      <c r="AH4">
        <v>0</v>
      </c>
      <c r="AI4">
        <v>0</v>
      </c>
      <c r="AJ4">
        <v>0</v>
      </c>
      <c r="AK4">
        <v>22.741956719999997</v>
      </c>
      <c r="AL4">
        <v>8.6689999999999987</v>
      </c>
      <c r="AM4">
        <v>0</v>
      </c>
      <c r="AN4">
        <v>0</v>
      </c>
      <c r="AO4">
        <v>4.1319936000000004</v>
      </c>
      <c r="AP4">
        <v>5.6261520000000003</v>
      </c>
      <c r="AQ4">
        <v>0</v>
      </c>
      <c r="AR4">
        <v>1.4546303999999999</v>
      </c>
      <c r="AS4">
        <v>2.3632473599999999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22.774158987029885</v>
      </c>
      <c r="BB4">
        <f t="shared" ref="BB4:BB67" si="0">SUM(B4:AZ4)-BA4</f>
        <v>627.91609309803073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213.99445712225602</v>
      </c>
      <c r="L5">
        <v>0</v>
      </c>
      <c r="M5">
        <v>63.769465363925775</v>
      </c>
      <c r="N5">
        <v>51.878030861354816</v>
      </c>
      <c r="O5">
        <v>36.63990221727019</v>
      </c>
      <c r="P5">
        <v>27.530689780587576</v>
      </c>
      <c r="Q5">
        <v>0</v>
      </c>
      <c r="R5">
        <v>9.3135667830133801</v>
      </c>
      <c r="S5">
        <v>11.574779015296366</v>
      </c>
      <c r="T5">
        <v>0</v>
      </c>
      <c r="U5">
        <v>51.761658031088082</v>
      </c>
      <c r="V5">
        <v>9.0984456171956154</v>
      </c>
      <c r="W5">
        <v>20.376967782426782</v>
      </c>
      <c r="X5">
        <v>64.787565020645957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6.1510581000000011</v>
      </c>
      <c r="AG5">
        <v>28.060455059999995</v>
      </c>
      <c r="AH5">
        <v>0</v>
      </c>
      <c r="AI5">
        <v>0</v>
      </c>
      <c r="AJ5">
        <v>0</v>
      </c>
      <c r="AK5">
        <v>22.741956719999997</v>
      </c>
      <c r="AL5">
        <v>21.672499999999996</v>
      </c>
      <c r="AM5">
        <v>0</v>
      </c>
      <c r="AN5">
        <v>0</v>
      </c>
      <c r="AO5">
        <v>4.1319936000000004</v>
      </c>
      <c r="AP5">
        <v>5.6261520000000003</v>
      </c>
      <c r="AQ5">
        <v>0</v>
      </c>
      <c r="AR5">
        <v>1.4546303999999999</v>
      </c>
      <c r="AS5">
        <v>2.3632473599999999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22.992594855029886</v>
      </c>
      <c r="BB5">
        <f t="shared" si="0"/>
        <v>633.93868203003069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213.99445712225602</v>
      </c>
      <c r="L6">
        <v>0</v>
      </c>
      <c r="M6">
        <v>63.769465363925775</v>
      </c>
      <c r="N6">
        <v>51.878030861354816</v>
      </c>
      <c r="O6">
        <v>36.63990221727019</v>
      </c>
      <c r="P6">
        <v>27.530689780587576</v>
      </c>
      <c r="Q6">
        <v>0</v>
      </c>
      <c r="R6">
        <v>9.3135667830133801</v>
      </c>
      <c r="S6">
        <v>11.574779015296366</v>
      </c>
      <c r="T6">
        <v>0</v>
      </c>
      <c r="U6">
        <v>51.761658031088082</v>
      </c>
      <c r="V6">
        <v>9.0984456171956154</v>
      </c>
      <c r="W6">
        <v>20.376967782426782</v>
      </c>
      <c r="X6">
        <v>64.787565020645957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6.1510581000000011</v>
      </c>
      <c r="AG6">
        <v>28.060455059999995</v>
      </c>
      <c r="AH6">
        <v>0</v>
      </c>
      <c r="AI6">
        <v>0</v>
      </c>
      <c r="AJ6">
        <v>0</v>
      </c>
      <c r="AK6">
        <v>22.741956719999997</v>
      </c>
      <c r="AL6">
        <v>52.013999999999989</v>
      </c>
      <c r="AM6">
        <v>0</v>
      </c>
      <c r="AN6">
        <v>0</v>
      </c>
      <c r="AO6">
        <v>4.1319936000000004</v>
      </c>
      <c r="AP6">
        <v>5.6261520000000003</v>
      </c>
      <c r="AQ6">
        <v>0</v>
      </c>
      <c r="AR6">
        <v>1.4546303999999999</v>
      </c>
      <c r="AS6">
        <v>2.3632473599999999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24.054547355029882</v>
      </c>
      <c r="BB6">
        <f t="shared" si="0"/>
        <v>663.21822953003073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213.99445712225602</v>
      </c>
      <c r="L7">
        <v>0</v>
      </c>
      <c r="M7">
        <v>63.769465363925775</v>
      </c>
      <c r="N7">
        <v>51.878030861354816</v>
      </c>
      <c r="O7">
        <v>36.63990221727019</v>
      </c>
      <c r="P7">
        <v>27.530689780587576</v>
      </c>
      <c r="Q7">
        <v>0</v>
      </c>
      <c r="R7">
        <v>9.3135667830133801</v>
      </c>
      <c r="S7">
        <v>11.574779015296366</v>
      </c>
      <c r="T7">
        <v>0</v>
      </c>
      <c r="U7">
        <v>51.761658031088082</v>
      </c>
      <c r="V7">
        <v>9.0984456171956154</v>
      </c>
      <c r="W7">
        <v>20.376967782426782</v>
      </c>
      <c r="X7">
        <v>64.787565020645957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6.1510581000000011</v>
      </c>
      <c r="AG7">
        <v>28.060455059999995</v>
      </c>
      <c r="AH7">
        <v>0</v>
      </c>
      <c r="AI7">
        <v>0</v>
      </c>
      <c r="AJ7">
        <v>0</v>
      </c>
      <c r="AK7">
        <v>22.741956719999997</v>
      </c>
      <c r="AL7">
        <v>52.013999999999989</v>
      </c>
      <c r="AM7">
        <v>0</v>
      </c>
      <c r="AN7">
        <v>0</v>
      </c>
      <c r="AO7">
        <v>4.1319936000000004</v>
      </c>
      <c r="AP7">
        <v>5.6261520000000003</v>
      </c>
      <c r="AQ7">
        <v>0</v>
      </c>
      <c r="AR7">
        <v>1.4546303999999999</v>
      </c>
      <c r="AS7">
        <v>2.3632473599999999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24.054547355029882</v>
      </c>
      <c r="BB7">
        <f t="shared" si="0"/>
        <v>663.21822953003073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213.99445712225602</v>
      </c>
      <c r="L8">
        <v>0</v>
      </c>
      <c r="M8">
        <v>63.769465363925775</v>
      </c>
      <c r="N8">
        <v>51.878030861354816</v>
      </c>
      <c r="O8">
        <v>36.63990221727019</v>
      </c>
      <c r="P8">
        <v>27.530689780587576</v>
      </c>
      <c r="Q8">
        <v>0</v>
      </c>
      <c r="R8">
        <v>9.3135667830133801</v>
      </c>
      <c r="S8">
        <v>11.574779015296366</v>
      </c>
      <c r="T8">
        <v>0</v>
      </c>
      <c r="U8">
        <v>51.761658031088082</v>
      </c>
      <c r="V8">
        <v>9.0984456171956154</v>
      </c>
      <c r="W8">
        <v>20.376967782426782</v>
      </c>
      <c r="X8">
        <v>64.787565020645957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6.1510581000000011</v>
      </c>
      <c r="AG8">
        <v>28.060455059999995</v>
      </c>
      <c r="AH8">
        <v>0</v>
      </c>
      <c r="AI8">
        <v>0</v>
      </c>
      <c r="AJ8">
        <v>0</v>
      </c>
      <c r="AK8">
        <v>22.741956719999997</v>
      </c>
      <c r="AL8">
        <v>52.013999999999989</v>
      </c>
      <c r="AM8">
        <v>0</v>
      </c>
      <c r="AN8">
        <v>0</v>
      </c>
      <c r="AO8">
        <v>4.1319936000000004</v>
      </c>
      <c r="AP8">
        <v>5.6261520000000003</v>
      </c>
      <c r="AQ8">
        <v>0</v>
      </c>
      <c r="AR8">
        <v>1.4546303999999999</v>
      </c>
      <c r="AS8">
        <v>2.3632473599999999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24.054547355029882</v>
      </c>
      <c r="BB8">
        <f t="shared" si="0"/>
        <v>663.21822953003073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213.99445712225602</v>
      </c>
      <c r="L9">
        <v>0</v>
      </c>
      <c r="M9">
        <v>63.769465363925775</v>
      </c>
      <c r="N9">
        <v>51.878030861354816</v>
      </c>
      <c r="O9">
        <v>36.63990221727019</v>
      </c>
      <c r="P9">
        <v>27.530689780587576</v>
      </c>
      <c r="Q9">
        <v>0</v>
      </c>
      <c r="R9">
        <v>9.3135667830133801</v>
      </c>
      <c r="S9">
        <v>11.574779015296366</v>
      </c>
      <c r="T9">
        <v>0</v>
      </c>
      <c r="U9">
        <v>51.761658031088082</v>
      </c>
      <c r="V9">
        <v>9.0984456171956154</v>
      </c>
      <c r="W9">
        <v>20.376967782426782</v>
      </c>
      <c r="X9">
        <v>64.787565020645957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6.1510581000000011</v>
      </c>
      <c r="AG9">
        <v>28.060455059999995</v>
      </c>
      <c r="AH9">
        <v>0</v>
      </c>
      <c r="AI9">
        <v>0</v>
      </c>
      <c r="AJ9">
        <v>0</v>
      </c>
      <c r="AK9">
        <v>22.741956719999997</v>
      </c>
      <c r="AL9">
        <v>52.013999999999989</v>
      </c>
      <c r="AM9">
        <v>0</v>
      </c>
      <c r="AN9">
        <v>0</v>
      </c>
      <c r="AO9">
        <v>4.1319936000000004</v>
      </c>
      <c r="AP9">
        <v>4.219614</v>
      </c>
      <c r="AQ9">
        <v>0</v>
      </c>
      <c r="AR9">
        <v>1.4546303999999999</v>
      </c>
      <c r="AS9">
        <v>2.3632473599999999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24.005318305429881</v>
      </c>
      <c r="BB9">
        <f t="shared" si="0"/>
        <v>661.8609205796306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213.99445712225602</v>
      </c>
      <c r="L10">
        <v>0</v>
      </c>
      <c r="M10">
        <v>63.769465363925775</v>
      </c>
      <c r="N10">
        <v>51.878030861354816</v>
      </c>
      <c r="O10">
        <v>36.63990221727019</v>
      </c>
      <c r="P10">
        <v>27.530689780587576</v>
      </c>
      <c r="Q10">
        <v>0</v>
      </c>
      <c r="R10">
        <v>9.3135667830133801</v>
      </c>
      <c r="S10">
        <v>11.574779015296366</v>
      </c>
      <c r="T10">
        <v>0</v>
      </c>
      <c r="U10">
        <v>51.761658031088082</v>
      </c>
      <c r="V10">
        <v>9.0984456171956154</v>
      </c>
      <c r="W10">
        <v>20.376967782426782</v>
      </c>
      <c r="X10">
        <v>64.787565020645957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6.1510581000000011</v>
      </c>
      <c r="AG10">
        <v>28.060455059999995</v>
      </c>
      <c r="AH10">
        <v>0</v>
      </c>
      <c r="AI10">
        <v>0</v>
      </c>
      <c r="AJ10">
        <v>0</v>
      </c>
      <c r="AK10">
        <v>22.741956719999997</v>
      </c>
      <c r="AL10">
        <v>21.672499999999996</v>
      </c>
      <c r="AM10">
        <v>0</v>
      </c>
      <c r="AN10">
        <v>0</v>
      </c>
      <c r="AO10">
        <v>4.1319936000000004</v>
      </c>
      <c r="AP10">
        <v>4.219614</v>
      </c>
      <c r="AQ10">
        <v>0</v>
      </c>
      <c r="AR10">
        <v>1.4546303999999999</v>
      </c>
      <c r="AS10">
        <v>2.3632473599999999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22.943365805429885</v>
      </c>
      <c r="BB10">
        <f t="shared" si="0"/>
        <v>632.58137307963068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213.99445712225602</v>
      </c>
      <c r="L11">
        <v>0</v>
      </c>
      <c r="M11">
        <v>63.769465363925775</v>
      </c>
      <c r="N11">
        <v>51.878030861354816</v>
      </c>
      <c r="O11">
        <v>36.63990221727019</v>
      </c>
      <c r="P11">
        <v>27.530689780587576</v>
      </c>
      <c r="Q11">
        <v>0</v>
      </c>
      <c r="R11">
        <v>9.3135667830133801</v>
      </c>
      <c r="S11">
        <v>11.574779015296366</v>
      </c>
      <c r="T11">
        <v>0</v>
      </c>
      <c r="U11">
        <v>51.761658031088082</v>
      </c>
      <c r="V11">
        <v>9.0984456171956154</v>
      </c>
      <c r="W11">
        <v>20.376967782426782</v>
      </c>
      <c r="X11">
        <v>64.787565020645957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6.1510581000000011</v>
      </c>
      <c r="AG11">
        <v>28.060455059999995</v>
      </c>
      <c r="AH11">
        <v>0</v>
      </c>
      <c r="AI11">
        <v>0</v>
      </c>
      <c r="AJ11">
        <v>0</v>
      </c>
      <c r="AK11">
        <v>22.741956719999997</v>
      </c>
      <c r="AL11">
        <v>8.6689999999999987</v>
      </c>
      <c r="AM11">
        <v>0</v>
      </c>
      <c r="AN11">
        <v>0</v>
      </c>
      <c r="AO11">
        <v>4.1319936000000004</v>
      </c>
      <c r="AP11">
        <v>4.219614</v>
      </c>
      <c r="AQ11">
        <v>0</v>
      </c>
      <c r="AR11">
        <v>1.4546303999999999</v>
      </c>
      <c r="AS11">
        <v>2.3632473599999999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22.488243305429883</v>
      </c>
      <c r="BB11">
        <f t="shared" si="0"/>
        <v>620.03299557963055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213.99445712225602</v>
      </c>
      <c r="L12">
        <v>0</v>
      </c>
      <c r="M12">
        <v>63.769465363925775</v>
      </c>
      <c r="N12">
        <v>51.878030861354816</v>
      </c>
      <c r="O12">
        <v>36.63990221727019</v>
      </c>
      <c r="P12">
        <v>27.530689780587576</v>
      </c>
      <c r="Q12">
        <v>0</v>
      </c>
      <c r="R12">
        <v>9.3135667830133801</v>
      </c>
      <c r="S12">
        <v>11.574779015296366</v>
      </c>
      <c r="T12">
        <v>0</v>
      </c>
      <c r="U12">
        <v>51.761658031088082</v>
      </c>
      <c r="V12">
        <v>9.0984456171956154</v>
      </c>
      <c r="W12">
        <v>20.376967782426782</v>
      </c>
      <c r="X12">
        <v>64.787565020645957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6.1510581000000011</v>
      </c>
      <c r="AG12">
        <v>28.060455059999995</v>
      </c>
      <c r="AH12">
        <v>0</v>
      </c>
      <c r="AI12">
        <v>0</v>
      </c>
      <c r="AJ12">
        <v>0</v>
      </c>
      <c r="AK12">
        <v>22.741956719999997</v>
      </c>
      <c r="AL12">
        <v>8.6689999999999987</v>
      </c>
      <c r="AM12">
        <v>0</v>
      </c>
      <c r="AN12">
        <v>0</v>
      </c>
      <c r="AO12">
        <v>4.1319936000000004</v>
      </c>
      <c r="AP12">
        <v>4.219614</v>
      </c>
      <c r="AQ12">
        <v>0</v>
      </c>
      <c r="AR12">
        <v>1.4546303999999999</v>
      </c>
      <c r="AS12">
        <v>2.3632473599999999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22.488243305429883</v>
      </c>
      <c r="BB12">
        <f t="shared" si="0"/>
        <v>620.03299557963055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213.99445712225602</v>
      </c>
      <c r="L13">
        <v>0</v>
      </c>
      <c r="M13">
        <v>63.769465363925775</v>
      </c>
      <c r="N13">
        <v>51.878030861354816</v>
      </c>
      <c r="O13">
        <v>36.63990221727019</v>
      </c>
      <c r="P13">
        <v>27.530689780587576</v>
      </c>
      <c r="Q13">
        <v>0</v>
      </c>
      <c r="R13">
        <v>9.3135667830133801</v>
      </c>
      <c r="S13">
        <v>11.574779015296366</v>
      </c>
      <c r="T13">
        <v>0</v>
      </c>
      <c r="U13">
        <v>51.761658031088082</v>
      </c>
      <c r="V13">
        <v>9.0984456171956154</v>
      </c>
      <c r="W13">
        <v>20.376967782426782</v>
      </c>
      <c r="X13">
        <v>64.787565020645957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0.5802544999999999</v>
      </c>
      <c r="AE13">
        <v>0</v>
      </c>
      <c r="AF13">
        <v>6.1510581000000011</v>
      </c>
      <c r="AG13">
        <v>28.060455059999995</v>
      </c>
      <c r="AH13">
        <v>0</v>
      </c>
      <c r="AI13">
        <v>0</v>
      </c>
      <c r="AJ13">
        <v>0</v>
      </c>
      <c r="AK13">
        <v>22.741956719999997</v>
      </c>
      <c r="AL13">
        <v>8.6689999999999987</v>
      </c>
      <c r="AM13">
        <v>0</v>
      </c>
      <c r="AN13">
        <v>0</v>
      </c>
      <c r="AO13">
        <v>4.1319936000000004</v>
      </c>
      <c r="AP13">
        <v>4.219614</v>
      </c>
      <c r="AQ13">
        <v>0</v>
      </c>
      <c r="AR13">
        <v>1.4546303999999999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22.368420965929886</v>
      </c>
      <c r="BB13">
        <f t="shared" si="0"/>
        <v>616.72931636913063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213.99445712225602</v>
      </c>
      <c r="L14">
        <v>0</v>
      </c>
      <c r="M14">
        <v>63.769465363925775</v>
      </c>
      <c r="N14">
        <v>51.878030861354816</v>
      </c>
      <c r="O14">
        <v>36.63990221727019</v>
      </c>
      <c r="P14">
        <v>27.530689780587576</v>
      </c>
      <c r="Q14">
        <v>0</v>
      </c>
      <c r="R14">
        <v>9.3135667830133801</v>
      </c>
      <c r="S14">
        <v>11.574779015296366</v>
      </c>
      <c r="T14">
        <v>0</v>
      </c>
      <c r="U14">
        <v>51.761658031088082</v>
      </c>
      <c r="V14">
        <v>9.0984456171956154</v>
      </c>
      <c r="W14">
        <v>20.376967782426782</v>
      </c>
      <c r="X14">
        <v>64.787565020645957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0.5802544999999999</v>
      </c>
      <c r="AE14">
        <v>0</v>
      </c>
      <c r="AF14">
        <v>6.1510581000000011</v>
      </c>
      <c r="AG14">
        <v>28.060455059999995</v>
      </c>
      <c r="AH14">
        <v>0</v>
      </c>
      <c r="AI14">
        <v>0</v>
      </c>
      <c r="AJ14">
        <v>0</v>
      </c>
      <c r="AK14">
        <v>22.741956719999997</v>
      </c>
      <c r="AL14">
        <v>8.6689999999999987</v>
      </c>
      <c r="AM14">
        <v>0</v>
      </c>
      <c r="AN14">
        <v>0</v>
      </c>
      <c r="AO14">
        <v>4.1319936000000004</v>
      </c>
      <c r="AP14">
        <v>4.219614</v>
      </c>
      <c r="AQ14">
        <v>0</v>
      </c>
      <c r="AR14">
        <v>1.4546303999999999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22.368420965929886</v>
      </c>
      <c r="BB14">
        <f t="shared" si="0"/>
        <v>616.72931636913063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213.99445712225602</v>
      </c>
      <c r="L15">
        <v>0</v>
      </c>
      <c r="M15">
        <v>63.769465363925775</v>
      </c>
      <c r="N15">
        <v>51.878030861354816</v>
      </c>
      <c r="O15">
        <v>36.63990221727019</v>
      </c>
      <c r="P15">
        <v>27.530689780587576</v>
      </c>
      <c r="Q15">
        <v>0</v>
      </c>
      <c r="R15">
        <v>9.3135667830133801</v>
      </c>
      <c r="S15">
        <v>11.574779015296366</v>
      </c>
      <c r="T15">
        <v>0</v>
      </c>
      <c r="U15">
        <v>51.761658031088082</v>
      </c>
      <c r="V15">
        <v>9.0984456171956154</v>
      </c>
      <c r="W15">
        <v>20.376644420629603</v>
      </c>
      <c r="X15">
        <v>64.787565020645957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0.5802544999999999</v>
      </c>
      <c r="AE15">
        <v>0</v>
      </c>
      <c r="AF15">
        <v>6.1510581000000011</v>
      </c>
      <c r="AG15">
        <v>28.060455059999995</v>
      </c>
      <c r="AH15">
        <v>0</v>
      </c>
      <c r="AI15">
        <v>0</v>
      </c>
      <c r="AJ15">
        <v>0</v>
      </c>
      <c r="AK15">
        <v>22.741956719999997</v>
      </c>
      <c r="AL15">
        <v>8.6689999999999987</v>
      </c>
      <c r="AM15">
        <v>0</v>
      </c>
      <c r="AN15">
        <v>0</v>
      </c>
      <c r="AO15">
        <v>4.1319936000000004</v>
      </c>
      <c r="AP15">
        <v>4.219614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22.368409736099089</v>
      </c>
      <c r="BB15">
        <f t="shared" si="0"/>
        <v>616.72900423716419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213.99445712225602</v>
      </c>
      <c r="L16">
        <v>0</v>
      </c>
      <c r="M16">
        <v>63.769465363925775</v>
      </c>
      <c r="N16">
        <v>51.878030861354816</v>
      </c>
      <c r="O16">
        <v>36.63990221727019</v>
      </c>
      <c r="P16">
        <v>27.530689780587576</v>
      </c>
      <c r="Q16">
        <v>0</v>
      </c>
      <c r="R16">
        <v>9.3135667830133801</v>
      </c>
      <c r="S16">
        <v>11.574779015296366</v>
      </c>
      <c r="T16">
        <v>0</v>
      </c>
      <c r="U16">
        <v>51.761658031088082</v>
      </c>
      <c r="V16">
        <v>9.0984456171956154</v>
      </c>
      <c r="W16">
        <v>20.376644420629603</v>
      </c>
      <c r="X16">
        <v>64.787565020645957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0.5802544999999999</v>
      </c>
      <c r="AE16">
        <v>0</v>
      </c>
      <c r="AF16">
        <v>6.1510581000000011</v>
      </c>
      <c r="AG16">
        <v>28.060455059999995</v>
      </c>
      <c r="AH16">
        <v>0</v>
      </c>
      <c r="AI16">
        <v>0</v>
      </c>
      <c r="AJ16">
        <v>0</v>
      </c>
      <c r="AK16">
        <v>22.741956719999997</v>
      </c>
      <c r="AL16">
        <v>8.6689999999999987</v>
      </c>
      <c r="AM16">
        <v>0</v>
      </c>
      <c r="AN16">
        <v>0</v>
      </c>
      <c r="AO16">
        <v>4.1319936000000004</v>
      </c>
      <c r="AP16">
        <v>4.219614</v>
      </c>
      <c r="AQ16">
        <v>0</v>
      </c>
      <c r="AR16">
        <v>23.274086399999998</v>
      </c>
      <c r="AS16">
        <v>10.811856671999999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23.427792197699087</v>
      </c>
      <c r="BB16">
        <f t="shared" si="0"/>
        <v>645.9376870875642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213.99445712225602</v>
      </c>
      <c r="L17">
        <v>0</v>
      </c>
      <c r="M17">
        <v>63.769465363925775</v>
      </c>
      <c r="N17">
        <v>51.878030861354816</v>
      </c>
      <c r="O17">
        <v>36.63990221727019</v>
      </c>
      <c r="P17">
        <v>27.530689780587576</v>
      </c>
      <c r="Q17">
        <v>0</v>
      </c>
      <c r="R17">
        <v>9.3135667830133801</v>
      </c>
      <c r="S17">
        <v>11.574779015296366</v>
      </c>
      <c r="T17">
        <v>0</v>
      </c>
      <c r="U17">
        <v>51.761658031088082</v>
      </c>
      <c r="V17">
        <v>9.0984456171956154</v>
      </c>
      <c r="W17">
        <v>20.376644420629603</v>
      </c>
      <c r="X17">
        <v>64.787565020645957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0.5802544999999999</v>
      </c>
      <c r="AE17">
        <v>0</v>
      </c>
      <c r="AF17">
        <v>6.1510581000000011</v>
      </c>
      <c r="AG17">
        <v>28.060455059999995</v>
      </c>
      <c r="AH17">
        <v>0</v>
      </c>
      <c r="AI17">
        <v>0</v>
      </c>
      <c r="AJ17">
        <v>0</v>
      </c>
      <c r="AK17">
        <v>22.741956719999997</v>
      </c>
      <c r="AL17">
        <v>8.6689999999999987</v>
      </c>
      <c r="AM17">
        <v>0</v>
      </c>
      <c r="AN17">
        <v>0</v>
      </c>
      <c r="AO17">
        <v>4.1319936000000004</v>
      </c>
      <c r="AP17">
        <v>4.219614</v>
      </c>
      <c r="AQ17">
        <v>0</v>
      </c>
      <c r="AR17">
        <v>23.274086399999998</v>
      </c>
      <c r="AS17">
        <v>10.811856671999999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23.427792197699087</v>
      </c>
      <c r="BB17">
        <f t="shared" si="0"/>
        <v>645.9376870875642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213.99445712225602</v>
      </c>
      <c r="L18">
        <v>0</v>
      </c>
      <c r="M18">
        <v>63.769465363925775</v>
      </c>
      <c r="N18">
        <v>51.878030861354816</v>
      </c>
      <c r="O18">
        <v>36.63990221727019</v>
      </c>
      <c r="P18">
        <v>27.530689780587576</v>
      </c>
      <c r="Q18">
        <v>0</v>
      </c>
      <c r="R18">
        <v>9.3135667830133801</v>
      </c>
      <c r="S18">
        <v>11.574779015296366</v>
      </c>
      <c r="T18">
        <v>0</v>
      </c>
      <c r="U18">
        <v>51.761658031088082</v>
      </c>
      <c r="V18">
        <v>9.0984456171956154</v>
      </c>
      <c r="W18">
        <v>20.376644420629603</v>
      </c>
      <c r="X18">
        <v>64.787565020645957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0.5802544999999999</v>
      </c>
      <c r="AE18">
        <v>0</v>
      </c>
      <c r="AF18">
        <v>6.1510581000000011</v>
      </c>
      <c r="AG18">
        <v>28.060455059999995</v>
      </c>
      <c r="AH18">
        <v>0</v>
      </c>
      <c r="AI18">
        <v>0</v>
      </c>
      <c r="AJ18">
        <v>0</v>
      </c>
      <c r="AK18">
        <v>22.741956719999997</v>
      </c>
      <c r="AL18">
        <v>8.6689999999999987</v>
      </c>
      <c r="AM18">
        <v>0</v>
      </c>
      <c r="AN18">
        <v>0</v>
      </c>
      <c r="AO18">
        <v>4.1319936000000004</v>
      </c>
      <c r="AP18">
        <v>4.219614</v>
      </c>
      <c r="AQ18">
        <v>0</v>
      </c>
      <c r="AR18">
        <v>1.4546303999999999</v>
      </c>
      <c r="AS18">
        <v>10.811856671999999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22.664111237699089</v>
      </c>
      <c r="BB18">
        <f t="shared" si="0"/>
        <v>624.88191204756424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213.99445712225602</v>
      </c>
      <c r="L19">
        <v>0</v>
      </c>
      <c r="M19">
        <v>63.769465363925775</v>
      </c>
      <c r="N19">
        <v>51.878030861354816</v>
      </c>
      <c r="O19">
        <v>36.63990221727019</v>
      </c>
      <c r="P19">
        <v>27.530689780587576</v>
      </c>
      <c r="Q19">
        <v>0</v>
      </c>
      <c r="R19">
        <v>9.3135667830133801</v>
      </c>
      <c r="S19">
        <v>11.574779015296366</v>
      </c>
      <c r="T19">
        <v>0</v>
      </c>
      <c r="U19">
        <v>51.761658031088082</v>
      </c>
      <c r="V19">
        <v>9.0984456171956154</v>
      </c>
      <c r="W19">
        <v>20.376644420629603</v>
      </c>
      <c r="X19">
        <v>64.787565020645957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0.5802544999999999</v>
      </c>
      <c r="AE19">
        <v>6.7624752000000008</v>
      </c>
      <c r="AF19">
        <v>6.1510581000000011</v>
      </c>
      <c r="AG19">
        <v>28.060455059999995</v>
      </c>
      <c r="AH19">
        <v>0</v>
      </c>
      <c r="AI19">
        <v>0</v>
      </c>
      <c r="AJ19">
        <v>0</v>
      </c>
      <c r="AK19">
        <v>22.741956719999997</v>
      </c>
      <c r="AL19">
        <v>8.6689999999999987</v>
      </c>
      <c r="AM19">
        <v>0</v>
      </c>
      <c r="AN19">
        <v>0</v>
      </c>
      <c r="AO19">
        <v>4.1319936000000004</v>
      </c>
      <c r="AP19">
        <v>4.219614</v>
      </c>
      <c r="AQ19">
        <v>0</v>
      </c>
      <c r="AR19">
        <v>1.4546303999999999</v>
      </c>
      <c r="AS19">
        <v>10.811856671999999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22.90079786969909</v>
      </c>
      <c r="BB19">
        <f t="shared" si="0"/>
        <v>631.40770061556429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213.99445712225602</v>
      </c>
      <c r="L20">
        <v>0</v>
      </c>
      <c r="M20">
        <v>63.769465363925775</v>
      </c>
      <c r="N20">
        <v>51.878030861354816</v>
      </c>
      <c r="O20">
        <v>36.63990221727019</v>
      </c>
      <c r="P20">
        <v>27.530689780587576</v>
      </c>
      <c r="Q20">
        <v>0</v>
      </c>
      <c r="R20">
        <v>9.3135667830133801</v>
      </c>
      <c r="S20">
        <v>11.574779015296366</v>
      </c>
      <c r="T20">
        <v>0</v>
      </c>
      <c r="U20">
        <v>51.761658031088082</v>
      </c>
      <c r="V20">
        <v>9.0984456171956154</v>
      </c>
      <c r="W20">
        <v>20.376644420629603</v>
      </c>
      <c r="X20">
        <v>64.787565020645957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0.5802544999999999</v>
      </c>
      <c r="AE20">
        <v>6.7624752000000008</v>
      </c>
      <c r="AF20">
        <v>6.1510581000000011</v>
      </c>
      <c r="AG20">
        <v>28.060455059999995</v>
      </c>
      <c r="AH20">
        <v>0</v>
      </c>
      <c r="AI20">
        <v>0</v>
      </c>
      <c r="AJ20">
        <v>0</v>
      </c>
      <c r="AK20">
        <v>22.741956719999997</v>
      </c>
      <c r="AL20">
        <v>8.6689999999999987</v>
      </c>
      <c r="AM20">
        <v>0</v>
      </c>
      <c r="AN20">
        <v>0</v>
      </c>
      <c r="AO20">
        <v>4.1319936000000004</v>
      </c>
      <c r="AP20">
        <v>4.219614</v>
      </c>
      <c r="AQ20">
        <v>0</v>
      </c>
      <c r="AR20">
        <v>1.4546303999999999</v>
      </c>
      <c r="AS20">
        <v>10.811856671999999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22.90079786969909</v>
      </c>
      <c r="BB20">
        <f t="shared" si="0"/>
        <v>631.40770061556429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213.99445712225602</v>
      </c>
      <c r="L21">
        <v>0</v>
      </c>
      <c r="M21">
        <v>63.769465363925775</v>
      </c>
      <c r="N21">
        <v>51.878030861354816</v>
      </c>
      <c r="O21">
        <v>36.63990221727019</v>
      </c>
      <c r="P21">
        <v>27.530689780587576</v>
      </c>
      <c r="Q21">
        <v>0</v>
      </c>
      <c r="R21">
        <v>9.3135667830133801</v>
      </c>
      <c r="S21">
        <v>11.574779015296366</v>
      </c>
      <c r="T21">
        <v>0</v>
      </c>
      <c r="U21">
        <v>51.761658031088082</v>
      </c>
      <c r="V21">
        <v>9.0984456171956154</v>
      </c>
      <c r="W21">
        <v>20.376644420629603</v>
      </c>
      <c r="X21">
        <v>64.787565020645957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0.5802544999999999</v>
      </c>
      <c r="AE21">
        <v>6.7624752000000008</v>
      </c>
      <c r="AF21">
        <v>6.1510581000000011</v>
      </c>
      <c r="AG21">
        <v>28.060455059999995</v>
      </c>
      <c r="AH21">
        <v>0</v>
      </c>
      <c r="AI21">
        <v>0</v>
      </c>
      <c r="AJ21">
        <v>0</v>
      </c>
      <c r="AK21">
        <v>22.741956719999997</v>
      </c>
      <c r="AL21">
        <v>8.6689999999999987</v>
      </c>
      <c r="AM21">
        <v>0</v>
      </c>
      <c r="AN21">
        <v>0</v>
      </c>
      <c r="AO21">
        <v>3.8737440000000003</v>
      </c>
      <c r="AP21">
        <v>4.219614</v>
      </c>
      <c r="AQ21">
        <v>0</v>
      </c>
      <c r="AR21">
        <v>1.4546303999999999</v>
      </c>
      <c r="AS21">
        <v>10.811856671999999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22.89175913369909</v>
      </c>
      <c r="BB21">
        <f t="shared" si="0"/>
        <v>631.15848975156428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213.99445712225602</v>
      </c>
      <c r="L22">
        <v>0</v>
      </c>
      <c r="M22">
        <v>63.769465363925775</v>
      </c>
      <c r="N22">
        <v>51.878030861354816</v>
      </c>
      <c r="O22">
        <v>36.63990221727019</v>
      </c>
      <c r="P22">
        <v>27.530689780587576</v>
      </c>
      <c r="Q22">
        <v>0</v>
      </c>
      <c r="R22">
        <v>9.3135667830133801</v>
      </c>
      <c r="S22">
        <v>11.574779015296366</v>
      </c>
      <c r="T22">
        <v>0</v>
      </c>
      <c r="U22">
        <v>51.761658031088082</v>
      </c>
      <c r="V22">
        <v>9.0984456171956154</v>
      </c>
      <c r="W22">
        <v>20.376644420629603</v>
      </c>
      <c r="X22">
        <v>64.787565020645957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0.5802544999999999</v>
      </c>
      <c r="AE22">
        <v>6.7624752000000008</v>
      </c>
      <c r="AF22">
        <v>6.1510581000000011</v>
      </c>
      <c r="AG22">
        <v>28.060455059999995</v>
      </c>
      <c r="AH22">
        <v>10.272895489999998</v>
      </c>
      <c r="AI22">
        <v>0</v>
      </c>
      <c r="AJ22">
        <v>0</v>
      </c>
      <c r="AK22">
        <v>22.741956719999997</v>
      </c>
      <c r="AL22">
        <v>8.6689999999999987</v>
      </c>
      <c r="AM22">
        <v>0</v>
      </c>
      <c r="AN22">
        <v>0</v>
      </c>
      <c r="AO22">
        <v>3.8737440000000003</v>
      </c>
      <c r="AP22">
        <v>4.219614</v>
      </c>
      <c r="AQ22">
        <v>0</v>
      </c>
      <c r="AR22">
        <v>1.4546303999999999</v>
      </c>
      <c r="AS22">
        <v>4.6083323519999997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23.034187339699088</v>
      </c>
      <c r="BB22">
        <f t="shared" si="0"/>
        <v>635.08543271556437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256.16043591774871</v>
      </c>
      <c r="L23">
        <v>0</v>
      </c>
      <c r="M23">
        <v>63.769465363925775</v>
      </c>
      <c r="N23">
        <v>51.878030861354816</v>
      </c>
      <c r="O23">
        <v>36.63990221727019</v>
      </c>
      <c r="P23">
        <v>27.530689780587576</v>
      </c>
      <c r="Q23">
        <v>0</v>
      </c>
      <c r="R23">
        <v>9.3135667830133801</v>
      </c>
      <c r="S23">
        <v>11.574779015296366</v>
      </c>
      <c r="T23">
        <v>0</v>
      </c>
      <c r="U23">
        <v>51.761658031088082</v>
      </c>
      <c r="V23">
        <v>9.0984456171956154</v>
      </c>
      <c r="W23">
        <v>20.376644420629603</v>
      </c>
      <c r="X23">
        <v>64.787565020645957</v>
      </c>
      <c r="Y23">
        <v>0</v>
      </c>
      <c r="Z23">
        <v>0</v>
      </c>
      <c r="AA23">
        <v>0</v>
      </c>
      <c r="AB23">
        <v>0</v>
      </c>
      <c r="AC23">
        <v>4.2505959439999987</v>
      </c>
      <c r="AD23">
        <v>4.0037560499999998</v>
      </c>
      <c r="AE23">
        <v>6.7624752000000008</v>
      </c>
      <c r="AF23">
        <v>6.1510581000000011</v>
      </c>
      <c r="AG23">
        <v>28.060455059999995</v>
      </c>
      <c r="AH23">
        <v>10.272895489999998</v>
      </c>
      <c r="AI23">
        <v>1.1182346000000001</v>
      </c>
      <c r="AJ23">
        <v>0</v>
      </c>
      <c r="AK23">
        <v>22.741956719999997</v>
      </c>
      <c r="AL23">
        <v>8.6689999999999987</v>
      </c>
      <c r="AM23">
        <v>0</v>
      </c>
      <c r="AN23">
        <v>0</v>
      </c>
      <c r="AO23">
        <v>3.8737440000000003</v>
      </c>
      <c r="AP23">
        <v>4.219614</v>
      </c>
      <c r="AQ23">
        <v>0</v>
      </c>
      <c r="AR23">
        <v>1.4546303999999999</v>
      </c>
      <c r="AS23">
        <v>4.6083323519999997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24.817727834441314</v>
      </c>
      <c r="BB23">
        <f t="shared" si="0"/>
        <v>684.26020311031471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256.16043591774871</v>
      </c>
      <c r="L24">
        <v>0</v>
      </c>
      <c r="M24">
        <v>63.769465363925775</v>
      </c>
      <c r="N24">
        <v>51.878030861354816</v>
      </c>
      <c r="O24">
        <v>36.63990221727019</v>
      </c>
      <c r="P24">
        <v>27.530689780587576</v>
      </c>
      <c r="Q24">
        <v>0</v>
      </c>
      <c r="R24">
        <v>9.3135667830133801</v>
      </c>
      <c r="S24">
        <v>11.574779015296366</v>
      </c>
      <c r="T24">
        <v>0</v>
      </c>
      <c r="U24">
        <v>51.761658031088082</v>
      </c>
      <c r="V24">
        <v>9.0984456171956154</v>
      </c>
      <c r="W24">
        <v>20.376644420629603</v>
      </c>
      <c r="X24">
        <v>64.787565020645957</v>
      </c>
      <c r="Y24">
        <v>0</v>
      </c>
      <c r="Z24">
        <v>0</v>
      </c>
      <c r="AA24">
        <v>0</v>
      </c>
      <c r="AB24">
        <v>0</v>
      </c>
      <c r="AC24">
        <v>8.501191888000001</v>
      </c>
      <c r="AD24">
        <v>4.0037560499999998</v>
      </c>
      <c r="AE24">
        <v>6.7624752000000008</v>
      </c>
      <c r="AF24">
        <v>6.1510581000000011</v>
      </c>
      <c r="AG24">
        <v>28.060455059999995</v>
      </c>
      <c r="AH24">
        <v>20.545790979999996</v>
      </c>
      <c r="AI24">
        <v>2.2364692000000002</v>
      </c>
      <c r="AJ24">
        <v>0</v>
      </c>
      <c r="AK24">
        <v>22.741956719999997</v>
      </c>
      <c r="AL24">
        <v>8.6689999999999987</v>
      </c>
      <c r="AM24">
        <v>0</v>
      </c>
      <c r="AN24">
        <v>0</v>
      </c>
      <c r="AO24">
        <v>3.8737440000000003</v>
      </c>
      <c r="AP24">
        <v>4.219614</v>
      </c>
      <c r="AQ24">
        <v>10.785749000000001</v>
      </c>
      <c r="AR24">
        <v>1.4546303999999999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25.664111352641321</v>
      </c>
      <c r="BB24">
        <f t="shared" si="0"/>
        <v>707.59620963411464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256.16043591774871</v>
      </c>
      <c r="L25">
        <v>0</v>
      </c>
      <c r="M25">
        <v>63.769465363925775</v>
      </c>
      <c r="N25">
        <v>51.878030861354816</v>
      </c>
      <c r="O25">
        <v>36.63990221727019</v>
      </c>
      <c r="P25">
        <v>27.530689780587576</v>
      </c>
      <c r="Q25">
        <v>0</v>
      </c>
      <c r="R25">
        <v>9.3135667830133801</v>
      </c>
      <c r="S25">
        <v>11.574779015296366</v>
      </c>
      <c r="T25">
        <v>0</v>
      </c>
      <c r="U25">
        <v>51.761658031088082</v>
      </c>
      <c r="V25">
        <v>8.9753610633818024</v>
      </c>
      <c r="W25">
        <v>20.376644420629603</v>
      </c>
      <c r="X25">
        <v>64.787565020645957</v>
      </c>
      <c r="Y25">
        <v>0</v>
      </c>
      <c r="Z25">
        <v>0</v>
      </c>
      <c r="AA25">
        <v>0</v>
      </c>
      <c r="AB25">
        <v>0</v>
      </c>
      <c r="AC25">
        <v>8.501191888000001</v>
      </c>
      <c r="AD25">
        <v>4.0037560499999998</v>
      </c>
      <c r="AE25">
        <v>13.524950400000002</v>
      </c>
      <c r="AF25">
        <v>6.1510581000000011</v>
      </c>
      <c r="AG25">
        <v>28.060455059999995</v>
      </c>
      <c r="AH25">
        <v>30.818686470000003</v>
      </c>
      <c r="AI25">
        <v>14.537049800000002</v>
      </c>
      <c r="AJ25">
        <v>0</v>
      </c>
      <c r="AK25">
        <v>22.741956719999997</v>
      </c>
      <c r="AL25">
        <v>8.6689999999999987</v>
      </c>
      <c r="AM25">
        <v>0</v>
      </c>
      <c r="AN25">
        <v>0</v>
      </c>
      <c r="AO25">
        <v>3.8737440000000003</v>
      </c>
      <c r="AP25">
        <v>4.219614</v>
      </c>
      <c r="AQ25">
        <v>21.571498000000002</v>
      </c>
      <c r="AR25">
        <v>1.4546303999999999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27.06406261948052</v>
      </c>
      <c r="BB25">
        <f t="shared" si="0"/>
        <v>746.19487410346153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256.16043591774871</v>
      </c>
      <c r="L26">
        <v>0</v>
      </c>
      <c r="M26">
        <v>63.769465363925775</v>
      </c>
      <c r="N26">
        <v>51.878030861354816</v>
      </c>
      <c r="O26">
        <v>36.63990221727019</v>
      </c>
      <c r="P26">
        <v>27.530689780587576</v>
      </c>
      <c r="Q26">
        <v>0</v>
      </c>
      <c r="R26">
        <v>9.3135667830133801</v>
      </c>
      <c r="S26">
        <v>11.574779015296366</v>
      </c>
      <c r="T26">
        <v>0</v>
      </c>
      <c r="U26">
        <v>51.761658031088082</v>
      </c>
      <c r="V26">
        <v>9.096733783108446</v>
      </c>
      <c r="W26">
        <v>20.376644420629603</v>
      </c>
      <c r="X26">
        <v>64.787565020645957</v>
      </c>
      <c r="Y26">
        <v>0</v>
      </c>
      <c r="Z26">
        <v>2.8784289600000004</v>
      </c>
      <c r="AA26">
        <v>0</v>
      </c>
      <c r="AB26">
        <v>0</v>
      </c>
      <c r="AC26">
        <v>8.501191888000001</v>
      </c>
      <c r="AD26">
        <v>4.0037560499999998</v>
      </c>
      <c r="AE26">
        <v>13.524950400000002</v>
      </c>
      <c r="AF26">
        <v>6.1510581000000011</v>
      </c>
      <c r="AG26">
        <v>28.060455059999995</v>
      </c>
      <c r="AH26">
        <v>30.818686470000003</v>
      </c>
      <c r="AI26">
        <v>14.537049800000002</v>
      </c>
      <c r="AJ26">
        <v>0</v>
      </c>
      <c r="AK26">
        <v>22.741956719999997</v>
      </c>
      <c r="AL26">
        <v>8.6689999999999987</v>
      </c>
      <c r="AM26">
        <v>1.7562864</v>
      </c>
      <c r="AN26">
        <v>0</v>
      </c>
      <c r="AO26">
        <v>3.8737440000000003</v>
      </c>
      <c r="AP26">
        <v>4.219614</v>
      </c>
      <c r="AQ26">
        <v>21.571498000000002</v>
      </c>
      <c r="AR26">
        <v>1.4546303999999999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27.23052586024966</v>
      </c>
      <c r="BB26">
        <f t="shared" si="0"/>
        <v>750.78449894241896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256.16043591774871</v>
      </c>
      <c r="L27">
        <v>0</v>
      </c>
      <c r="M27">
        <v>63.769465363925775</v>
      </c>
      <c r="N27">
        <v>51.878030861354816</v>
      </c>
      <c r="O27">
        <v>36.63990221727019</v>
      </c>
      <c r="P27">
        <v>27.530689780587576</v>
      </c>
      <c r="Q27">
        <v>0</v>
      </c>
      <c r="R27">
        <v>9.3135667830133801</v>
      </c>
      <c r="S27">
        <v>11.574779015296366</v>
      </c>
      <c r="T27">
        <v>0</v>
      </c>
      <c r="U27">
        <v>51.761658031088082</v>
      </c>
      <c r="V27">
        <v>9.096733783108446</v>
      </c>
      <c r="W27">
        <v>20.376644420629603</v>
      </c>
      <c r="X27">
        <v>64.787565020645957</v>
      </c>
      <c r="Y27">
        <v>0</v>
      </c>
      <c r="Z27">
        <v>2.8784289600000004</v>
      </c>
      <c r="AA27">
        <v>0</v>
      </c>
      <c r="AB27">
        <v>5.7369298000000004</v>
      </c>
      <c r="AC27">
        <v>8.501191888000001</v>
      </c>
      <c r="AD27">
        <v>8.0075121000000014</v>
      </c>
      <c r="AE27">
        <v>21.696274599999999</v>
      </c>
      <c r="AF27">
        <v>12.302116200000002</v>
      </c>
      <c r="AG27">
        <v>28.060455059999995</v>
      </c>
      <c r="AH27">
        <v>41.091581959999992</v>
      </c>
      <c r="AI27">
        <v>14.537049800000002</v>
      </c>
      <c r="AJ27">
        <v>0</v>
      </c>
      <c r="AK27">
        <v>22.741956719999997</v>
      </c>
      <c r="AL27">
        <v>8.6689999999999987</v>
      </c>
      <c r="AM27">
        <v>2.10754368</v>
      </c>
      <c r="AN27">
        <v>0</v>
      </c>
      <c r="AO27">
        <v>3.8737440000000003</v>
      </c>
      <c r="AP27">
        <v>4.219614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28.822080451849647</v>
      </c>
      <c r="BB27">
        <f t="shared" si="0"/>
        <v>794.66591427081914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256.16043591774871</v>
      </c>
      <c r="L28">
        <v>0</v>
      </c>
      <c r="M28">
        <v>63.769465363925775</v>
      </c>
      <c r="N28">
        <v>51.878030861354816</v>
      </c>
      <c r="O28">
        <v>36.63990221727019</v>
      </c>
      <c r="P28">
        <v>27.530689780587576</v>
      </c>
      <c r="Q28">
        <v>0</v>
      </c>
      <c r="R28">
        <v>9.3135667830133801</v>
      </c>
      <c r="S28">
        <v>11.574779015296366</v>
      </c>
      <c r="T28">
        <v>0</v>
      </c>
      <c r="U28">
        <v>51.761658031088082</v>
      </c>
      <c r="V28">
        <v>9.096733783108446</v>
      </c>
      <c r="W28">
        <v>20.376644420629603</v>
      </c>
      <c r="X28">
        <v>64.787565020645957</v>
      </c>
      <c r="Y28">
        <v>0</v>
      </c>
      <c r="Z28">
        <v>8.6352868800000007</v>
      </c>
      <c r="AA28">
        <v>6.1066367999999995</v>
      </c>
      <c r="AB28">
        <v>11.532399700000001</v>
      </c>
      <c r="AC28">
        <v>8.501191888000001</v>
      </c>
      <c r="AD28">
        <v>16.015024200000003</v>
      </c>
      <c r="AE28">
        <v>21.696274599999999</v>
      </c>
      <c r="AF28">
        <v>20.503527000000002</v>
      </c>
      <c r="AG28">
        <v>28.060455059999995</v>
      </c>
      <c r="AH28">
        <v>51.364477449999995</v>
      </c>
      <c r="AI28">
        <v>14.537049800000002</v>
      </c>
      <c r="AJ28">
        <v>0</v>
      </c>
      <c r="AK28">
        <v>22.741956719999997</v>
      </c>
      <c r="AL28">
        <v>8.6689999999999987</v>
      </c>
      <c r="AM28">
        <v>4.5663446400000005</v>
      </c>
      <c r="AN28">
        <v>0</v>
      </c>
      <c r="AO28">
        <v>3.8737440000000003</v>
      </c>
      <c r="AP28">
        <v>4.219614</v>
      </c>
      <c r="AQ28">
        <v>43.142996000000004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30.83056732084966</v>
      </c>
      <c r="BB28">
        <f t="shared" si="0"/>
        <v>850.0427603718191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256.16109339297583</v>
      </c>
      <c r="L29">
        <v>0</v>
      </c>
      <c r="M29">
        <v>63.769465363925775</v>
      </c>
      <c r="N29">
        <v>51.878030861354816</v>
      </c>
      <c r="O29">
        <v>36.63990221727019</v>
      </c>
      <c r="P29">
        <v>27.530689780587576</v>
      </c>
      <c r="Q29">
        <v>0</v>
      </c>
      <c r="R29">
        <v>9.3056997093843172</v>
      </c>
      <c r="S29">
        <v>11.501251174377224</v>
      </c>
      <c r="T29">
        <v>0</v>
      </c>
      <c r="U29">
        <v>51.761658031088082</v>
      </c>
      <c r="V29">
        <v>6.2564914215116278</v>
      </c>
      <c r="W29">
        <v>20.376644420629603</v>
      </c>
      <c r="X29">
        <v>64.787565020645957</v>
      </c>
      <c r="Y29">
        <v>0</v>
      </c>
      <c r="Z29">
        <v>8.6352868800000007</v>
      </c>
      <c r="AA29">
        <v>6.1066367999999995</v>
      </c>
      <c r="AB29">
        <v>11.532399700000001</v>
      </c>
      <c r="AC29">
        <v>8.501191888000001</v>
      </c>
      <c r="AD29">
        <v>16.015024200000003</v>
      </c>
      <c r="AE29">
        <v>21.696274599999999</v>
      </c>
      <c r="AF29">
        <v>20.503527000000002</v>
      </c>
      <c r="AG29">
        <v>28.060455059999995</v>
      </c>
      <c r="AH29">
        <v>51.364477449999995</v>
      </c>
      <c r="AI29">
        <v>14.537049800000002</v>
      </c>
      <c r="AJ29">
        <v>0</v>
      </c>
      <c r="AK29">
        <v>22.741956719999997</v>
      </c>
      <c r="AL29">
        <v>8.6689999999999987</v>
      </c>
      <c r="AM29">
        <v>4.5663446400000005</v>
      </c>
      <c r="AN29">
        <v>0</v>
      </c>
      <c r="AO29">
        <v>3.8737440000000003</v>
      </c>
      <c r="AP29">
        <v>4.219614</v>
      </c>
      <c r="AQ29">
        <v>43.142996000000004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30.72833311683781</v>
      </c>
      <c r="BB29">
        <f t="shared" si="0"/>
        <v>847.22401477491314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256.16109339297583</v>
      </c>
      <c r="L30">
        <v>0</v>
      </c>
      <c r="M30">
        <v>63.769465363925775</v>
      </c>
      <c r="N30">
        <v>51.878030861354816</v>
      </c>
      <c r="O30">
        <v>36.63990221727019</v>
      </c>
      <c r="P30">
        <v>27.530689780587576</v>
      </c>
      <c r="Q30">
        <v>0</v>
      </c>
      <c r="R30">
        <v>9.3056997093843172</v>
      </c>
      <c r="S30">
        <v>11.575129533678755</v>
      </c>
      <c r="T30">
        <v>0</v>
      </c>
      <c r="U30">
        <v>51.761658031088082</v>
      </c>
      <c r="V30">
        <v>6.2564914215116278</v>
      </c>
      <c r="W30">
        <v>20.376644420629603</v>
      </c>
      <c r="X30">
        <v>64.787565020645957</v>
      </c>
      <c r="Y30">
        <v>0</v>
      </c>
      <c r="Z30">
        <v>8.6352868800000007</v>
      </c>
      <c r="AA30">
        <v>6.1066367999999995</v>
      </c>
      <c r="AB30">
        <v>11.532399700000001</v>
      </c>
      <c r="AC30">
        <v>8.501191888000001</v>
      </c>
      <c r="AD30">
        <v>16.015024200000003</v>
      </c>
      <c r="AE30">
        <v>21.696274599999999</v>
      </c>
      <c r="AF30">
        <v>20.503527000000002</v>
      </c>
      <c r="AG30">
        <v>28.060455059999995</v>
      </c>
      <c r="AH30">
        <v>51.364477449999995</v>
      </c>
      <c r="AI30">
        <v>14.537049800000002</v>
      </c>
      <c r="AJ30">
        <v>0</v>
      </c>
      <c r="AK30">
        <v>22.741956719999997</v>
      </c>
      <c r="AL30">
        <v>8.6689999999999987</v>
      </c>
      <c r="AM30">
        <v>4.5663446400000005</v>
      </c>
      <c r="AN30">
        <v>0</v>
      </c>
      <c r="AO30">
        <v>3.8737440000000003</v>
      </c>
      <c r="AP30">
        <v>4.219614</v>
      </c>
      <c r="AQ30">
        <v>43.142996000000004</v>
      </c>
      <c r="AR30">
        <v>1.4546303999999999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30.730918890136969</v>
      </c>
      <c r="BB30">
        <f t="shared" si="0"/>
        <v>847.29530736091556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256.16109339297583</v>
      </c>
      <c r="L31">
        <v>0</v>
      </c>
      <c r="M31">
        <v>63.769465363925775</v>
      </c>
      <c r="N31">
        <v>51.878030861354816</v>
      </c>
      <c r="O31">
        <v>36.63990221727019</v>
      </c>
      <c r="P31">
        <v>27.530689780587576</v>
      </c>
      <c r="Q31">
        <v>0</v>
      </c>
      <c r="R31">
        <v>9.3056997093843172</v>
      </c>
      <c r="S31">
        <v>11.575129533678755</v>
      </c>
      <c r="T31">
        <v>0</v>
      </c>
      <c r="U31">
        <v>51.761658031088082</v>
      </c>
      <c r="V31">
        <v>6.3383450147543137</v>
      </c>
      <c r="W31">
        <v>20.376644420629603</v>
      </c>
      <c r="X31">
        <v>64.787565020645957</v>
      </c>
      <c r="Y31">
        <v>0</v>
      </c>
      <c r="Z31">
        <v>8.6352868800000007</v>
      </c>
      <c r="AA31">
        <v>6.1066367999999995</v>
      </c>
      <c r="AB31">
        <v>11.532399700000001</v>
      </c>
      <c r="AC31">
        <v>8.501191888000001</v>
      </c>
      <c r="AD31">
        <v>16.015024200000003</v>
      </c>
      <c r="AE31">
        <v>21.696274599999999</v>
      </c>
      <c r="AF31">
        <v>20.503527000000002</v>
      </c>
      <c r="AG31">
        <v>28.060455059999995</v>
      </c>
      <c r="AH31">
        <v>51.364477449999995</v>
      </c>
      <c r="AI31">
        <v>1.3977932499999997</v>
      </c>
      <c r="AJ31">
        <v>0</v>
      </c>
      <c r="AK31">
        <v>22.741956719999997</v>
      </c>
      <c r="AL31">
        <v>8.6689999999999987</v>
      </c>
      <c r="AM31">
        <v>4.5663446400000005</v>
      </c>
      <c r="AN31">
        <v>0</v>
      </c>
      <c r="AO31">
        <v>3.8737440000000003</v>
      </c>
      <c r="AP31">
        <v>4.219614</v>
      </c>
      <c r="AQ31">
        <v>43.142996000000004</v>
      </c>
      <c r="AR31">
        <v>1.4546303999999999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30.273909475507168</v>
      </c>
      <c r="BB31">
        <f t="shared" si="0"/>
        <v>834.694913818788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256.16109339297583</v>
      </c>
      <c r="L32">
        <v>0</v>
      </c>
      <c r="M32">
        <v>63.769465363925775</v>
      </c>
      <c r="N32">
        <v>51.878030861354816</v>
      </c>
      <c r="O32">
        <v>36.63990221727019</v>
      </c>
      <c r="P32">
        <v>27.530689780587576</v>
      </c>
      <c r="Q32">
        <v>0</v>
      </c>
      <c r="R32">
        <v>9.3056997093843172</v>
      </c>
      <c r="S32">
        <v>11.575129533678755</v>
      </c>
      <c r="T32">
        <v>0</v>
      </c>
      <c r="U32">
        <v>51.761658031088082</v>
      </c>
      <c r="V32">
        <v>6.4145078539559881</v>
      </c>
      <c r="W32">
        <v>20.376644420629603</v>
      </c>
      <c r="X32">
        <v>64.787565020645957</v>
      </c>
      <c r="Y32">
        <v>0</v>
      </c>
      <c r="Z32">
        <v>5.7568579200000007</v>
      </c>
      <c r="AA32">
        <v>6.1066367999999995</v>
      </c>
      <c r="AB32">
        <v>11.532399700000001</v>
      </c>
      <c r="AC32">
        <v>8.501191888000001</v>
      </c>
      <c r="AD32">
        <v>8.0075121000000014</v>
      </c>
      <c r="AE32">
        <v>13.524950400000002</v>
      </c>
      <c r="AF32">
        <v>12.302116200000002</v>
      </c>
      <c r="AG32">
        <v>28.060455059999995</v>
      </c>
      <c r="AH32">
        <v>41.091581959999992</v>
      </c>
      <c r="AI32">
        <v>1.3977932499999997</v>
      </c>
      <c r="AJ32">
        <v>0</v>
      </c>
      <c r="AK32">
        <v>22.741956719999997</v>
      </c>
      <c r="AL32">
        <v>8.6689999999999987</v>
      </c>
      <c r="AM32">
        <v>2.3182980479999999</v>
      </c>
      <c r="AN32">
        <v>0</v>
      </c>
      <c r="AO32">
        <v>3.8737440000000003</v>
      </c>
      <c r="AP32">
        <v>4.219614</v>
      </c>
      <c r="AQ32">
        <v>43.142996000000004</v>
      </c>
      <c r="AR32">
        <v>1.4546303999999999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28.884288098876667</v>
      </c>
      <c r="BB32">
        <f t="shared" si="0"/>
        <v>796.38107989262016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256.16109339297583</v>
      </c>
      <c r="L33">
        <v>0</v>
      </c>
      <c r="M33">
        <v>63.769465363925775</v>
      </c>
      <c r="N33">
        <v>51.878030861354816</v>
      </c>
      <c r="O33">
        <v>36.63990221727019</v>
      </c>
      <c r="P33">
        <v>27.530689780587576</v>
      </c>
      <c r="Q33">
        <v>0</v>
      </c>
      <c r="R33">
        <v>9.3056997093843172</v>
      </c>
      <c r="S33">
        <v>11.575129533678755</v>
      </c>
      <c r="T33">
        <v>0</v>
      </c>
      <c r="U33">
        <v>51.761658031088082</v>
      </c>
      <c r="V33">
        <v>6.3297141954022997</v>
      </c>
      <c r="W33">
        <v>20.376644420629603</v>
      </c>
      <c r="X33">
        <v>64.787565020645957</v>
      </c>
      <c r="Y33">
        <v>0</v>
      </c>
      <c r="Z33">
        <v>5.7568579200000007</v>
      </c>
      <c r="AA33">
        <v>6.1066367999999995</v>
      </c>
      <c r="AB33">
        <v>11.532399700000001</v>
      </c>
      <c r="AC33">
        <v>8.501191888000001</v>
      </c>
      <c r="AD33">
        <v>8.0075121000000014</v>
      </c>
      <c r="AE33">
        <v>13.524950400000002</v>
      </c>
      <c r="AF33">
        <v>4.4424308499999992</v>
      </c>
      <c r="AG33">
        <v>28.060455059999995</v>
      </c>
      <c r="AH33">
        <v>41.091581959999992</v>
      </c>
      <c r="AI33">
        <v>1.3977932499999997</v>
      </c>
      <c r="AJ33">
        <v>0</v>
      </c>
      <c r="AK33">
        <v>22.741956719999997</v>
      </c>
      <c r="AL33">
        <v>8.6689999999999987</v>
      </c>
      <c r="AM33">
        <v>0</v>
      </c>
      <c r="AN33">
        <v>0</v>
      </c>
      <c r="AO33">
        <v>3.8737440000000003</v>
      </c>
      <c r="AP33">
        <v>4.219614</v>
      </c>
      <c r="AQ33">
        <v>43.142996000000004</v>
      </c>
      <c r="AR33">
        <v>23.274086399999998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29.288771790734469</v>
      </c>
      <c r="BB33">
        <f t="shared" si="0"/>
        <v>807.53327514420869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256.16109339297583</v>
      </c>
      <c r="L34">
        <v>0</v>
      </c>
      <c r="M34">
        <v>63.769465363925775</v>
      </c>
      <c r="N34">
        <v>51.878030861354816</v>
      </c>
      <c r="O34">
        <v>36.63990221727019</v>
      </c>
      <c r="P34">
        <v>27.530689780587576</v>
      </c>
      <c r="Q34">
        <v>0</v>
      </c>
      <c r="R34">
        <v>9.3056997093843172</v>
      </c>
      <c r="S34">
        <v>11.575129533678755</v>
      </c>
      <c r="T34">
        <v>0</v>
      </c>
      <c r="U34">
        <v>51.761658031088082</v>
      </c>
      <c r="V34">
        <v>6.3297141954022997</v>
      </c>
      <c r="W34">
        <v>20.376644420629603</v>
      </c>
      <c r="X34">
        <v>64.787565020645957</v>
      </c>
      <c r="Y34">
        <v>0</v>
      </c>
      <c r="Z34">
        <v>5.7568579200000007</v>
      </c>
      <c r="AA34">
        <v>0</v>
      </c>
      <c r="AB34">
        <v>11.532399700000001</v>
      </c>
      <c r="AC34">
        <v>4.2505959439999987</v>
      </c>
      <c r="AD34">
        <v>4.0037560499999998</v>
      </c>
      <c r="AE34">
        <v>13.524950400000002</v>
      </c>
      <c r="AF34">
        <v>4.4424308499999992</v>
      </c>
      <c r="AG34">
        <v>28.060455059999995</v>
      </c>
      <c r="AH34">
        <v>30.818686470000003</v>
      </c>
      <c r="AI34">
        <v>1.3977932499999997</v>
      </c>
      <c r="AJ34">
        <v>0</v>
      </c>
      <c r="AK34">
        <v>22.741956719999997</v>
      </c>
      <c r="AL34">
        <v>8.6689999999999987</v>
      </c>
      <c r="AM34">
        <v>0</v>
      </c>
      <c r="AN34">
        <v>0</v>
      </c>
      <c r="AO34">
        <v>3.8737440000000003</v>
      </c>
      <c r="AP34">
        <v>4.219614</v>
      </c>
      <c r="AQ34">
        <v>32.357247000000001</v>
      </c>
      <c r="AR34">
        <v>23.274086399999998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28.049083938534466</v>
      </c>
      <c r="BB34">
        <f t="shared" si="0"/>
        <v>773.35332971240859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256.16109339297583</v>
      </c>
      <c r="L35">
        <v>0</v>
      </c>
      <c r="M35">
        <v>63.769465363925775</v>
      </c>
      <c r="N35">
        <v>51.878030861354816</v>
      </c>
      <c r="O35">
        <v>36.63990221727019</v>
      </c>
      <c r="P35">
        <v>27.530689780587576</v>
      </c>
      <c r="Q35">
        <v>0</v>
      </c>
      <c r="R35">
        <v>9.3056997093843172</v>
      </c>
      <c r="S35">
        <v>11.575129533678755</v>
      </c>
      <c r="T35">
        <v>0</v>
      </c>
      <c r="U35">
        <v>51.761658031088082</v>
      </c>
      <c r="V35">
        <v>6.4145078539559881</v>
      </c>
      <c r="W35">
        <v>20.376644420629603</v>
      </c>
      <c r="X35">
        <v>64.787565020645957</v>
      </c>
      <c r="Y35">
        <v>0</v>
      </c>
      <c r="Z35">
        <v>5.7568579200000007</v>
      </c>
      <c r="AA35">
        <v>0</v>
      </c>
      <c r="AB35">
        <v>5.7369298000000004</v>
      </c>
      <c r="AC35">
        <v>4.2505959439999987</v>
      </c>
      <c r="AD35">
        <v>0.5802544999999999</v>
      </c>
      <c r="AE35">
        <v>13.524950400000002</v>
      </c>
      <c r="AF35">
        <v>4.4424308499999992</v>
      </c>
      <c r="AG35">
        <v>28.060455059999995</v>
      </c>
      <c r="AH35">
        <v>20.545790979999996</v>
      </c>
      <c r="AI35">
        <v>1.3977932499999997</v>
      </c>
      <c r="AJ35">
        <v>0</v>
      </c>
      <c r="AK35">
        <v>22.741956719999997</v>
      </c>
      <c r="AL35">
        <v>8.6689999999999987</v>
      </c>
      <c r="AM35">
        <v>0</v>
      </c>
      <c r="AN35">
        <v>0</v>
      </c>
      <c r="AO35">
        <v>3.8737440000000003</v>
      </c>
      <c r="AP35">
        <v>4.219614</v>
      </c>
      <c r="AQ35">
        <v>21.396830000000001</v>
      </c>
      <c r="AR35">
        <v>1.4546303999999999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26.22254115197666</v>
      </c>
      <c r="BB35">
        <f t="shared" si="0"/>
        <v>722.99292621752022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256.16109339297583</v>
      </c>
      <c r="L36">
        <v>0</v>
      </c>
      <c r="M36">
        <v>63.769465363925775</v>
      </c>
      <c r="N36">
        <v>51.878030861354816</v>
      </c>
      <c r="O36">
        <v>36.63990221727019</v>
      </c>
      <c r="P36">
        <v>27.530689780587576</v>
      </c>
      <c r="Q36">
        <v>0</v>
      </c>
      <c r="R36">
        <v>9.3056997093843172</v>
      </c>
      <c r="S36">
        <v>11.575129533678755</v>
      </c>
      <c r="T36">
        <v>0</v>
      </c>
      <c r="U36">
        <v>51.761658031088082</v>
      </c>
      <c r="V36">
        <v>6.4145078539559881</v>
      </c>
      <c r="W36">
        <v>20.376644420629603</v>
      </c>
      <c r="X36">
        <v>64.787565020645957</v>
      </c>
      <c r="Y36">
        <v>0</v>
      </c>
      <c r="Z36">
        <v>5.7568579200000007</v>
      </c>
      <c r="AA36">
        <v>0</v>
      </c>
      <c r="AB36">
        <v>5.7369298000000004</v>
      </c>
      <c r="AC36">
        <v>0</v>
      </c>
      <c r="AD36">
        <v>0.5802544999999999</v>
      </c>
      <c r="AE36">
        <v>13.41224248</v>
      </c>
      <c r="AF36">
        <v>4.4424308499999992</v>
      </c>
      <c r="AG36">
        <v>28.060455059999995</v>
      </c>
      <c r="AH36">
        <v>10.272895489999998</v>
      </c>
      <c r="AI36">
        <v>0</v>
      </c>
      <c r="AJ36">
        <v>0</v>
      </c>
      <c r="AK36">
        <v>22.741956719999997</v>
      </c>
      <c r="AL36">
        <v>8.6689999999999987</v>
      </c>
      <c r="AM36">
        <v>0</v>
      </c>
      <c r="AN36">
        <v>0</v>
      </c>
      <c r="AO36">
        <v>3.8737440000000003</v>
      </c>
      <c r="AP36">
        <v>4.219614</v>
      </c>
      <c r="AQ36">
        <v>10.480079999999999</v>
      </c>
      <c r="AR36">
        <v>1.4546303999999999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25.279265762076665</v>
      </c>
      <c r="BB36">
        <f t="shared" si="0"/>
        <v>696.98545900342037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256.16109339297583</v>
      </c>
      <c r="L37">
        <v>0</v>
      </c>
      <c r="M37">
        <v>63.769465363925775</v>
      </c>
      <c r="N37">
        <v>51.878030861354816</v>
      </c>
      <c r="O37">
        <v>36.63990221727019</v>
      </c>
      <c r="P37">
        <v>27.530689780587576</v>
      </c>
      <c r="Q37">
        <v>0</v>
      </c>
      <c r="R37">
        <v>9.3056997093843172</v>
      </c>
      <c r="S37">
        <v>11.575129533678755</v>
      </c>
      <c r="T37">
        <v>0</v>
      </c>
      <c r="U37">
        <v>51.761658031088082</v>
      </c>
      <c r="V37">
        <v>6.4145078539559881</v>
      </c>
      <c r="W37">
        <v>20.376644420629603</v>
      </c>
      <c r="X37">
        <v>64.787565020645957</v>
      </c>
      <c r="Y37">
        <v>0</v>
      </c>
      <c r="Z37">
        <v>5.7568579200000007</v>
      </c>
      <c r="AA37">
        <v>0</v>
      </c>
      <c r="AB37">
        <v>5.7369298000000004</v>
      </c>
      <c r="AC37">
        <v>0</v>
      </c>
      <c r="AD37">
        <v>0.5802544999999999</v>
      </c>
      <c r="AE37">
        <v>6.1989356000000004</v>
      </c>
      <c r="AF37">
        <v>4.4424308499999992</v>
      </c>
      <c r="AG37">
        <v>28.060455059999995</v>
      </c>
      <c r="AH37">
        <v>0</v>
      </c>
      <c r="AI37">
        <v>0</v>
      </c>
      <c r="AJ37">
        <v>0</v>
      </c>
      <c r="AK37">
        <v>22.741956719999997</v>
      </c>
      <c r="AL37">
        <v>17.337999999999997</v>
      </c>
      <c r="AM37">
        <v>0</v>
      </c>
      <c r="AN37">
        <v>0</v>
      </c>
      <c r="AO37">
        <v>3.2281200000000001</v>
      </c>
      <c r="AP37">
        <v>4.219614</v>
      </c>
      <c r="AQ37">
        <v>0</v>
      </c>
      <c r="AR37">
        <v>1.4546303999999999</v>
      </c>
      <c r="AS37">
        <v>2.3632473599999999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24.581263824076665</v>
      </c>
      <c r="BB37">
        <f t="shared" si="0"/>
        <v>677.74055457142026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256.16109339297583</v>
      </c>
      <c r="L38">
        <v>0</v>
      </c>
      <c r="M38">
        <v>63.769465363925775</v>
      </c>
      <c r="N38">
        <v>51.878030861354816</v>
      </c>
      <c r="O38">
        <v>36.63990221727019</v>
      </c>
      <c r="P38">
        <v>27.530689780587576</v>
      </c>
      <c r="Q38">
        <v>0</v>
      </c>
      <c r="R38">
        <v>9.3056997093843172</v>
      </c>
      <c r="S38">
        <v>11.575129533678755</v>
      </c>
      <c r="T38">
        <v>0</v>
      </c>
      <c r="U38">
        <v>51.761658031088082</v>
      </c>
      <c r="V38">
        <v>6.4145078539559881</v>
      </c>
      <c r="W38">
        <v>20.376644420629603</v>
      </c>
      <c r="X38">
        <v>64.787565020645957</v>
      </c>
      <c r="Y38">
        <v>0</v>
      </c>
      <c r="Z38">
        <v>2.8784289600000004</v>
      </c>
      <c r="AA38">
        <v>0</v>
      </c>
      <c r="AB38">
        <v>5.7369298000000004</v>
      </c>
      <c r="AC38">
        <v>0</v>
      </c>
      <c r="AD38">
        <v>0.5802544999999999</v>
      </c>
      <c r="AE38">
        <v>6.1989356000000004</v>
      </c>
      <c r="AF38">
        <v>4.4424308499999992</v>
      </c>
      <c r="AG38">
        <v>28.060455059999995</v>
      </c>
      <c r="AH38">
        <v>0</v>
      </c>
      <c r="AI38">
        <v>0</v>
      </c>
      <c r="AJ38">
        <v>0</v>
      </c>
      <c r="AK38">
        <v>22.741956719999997</v>
      </c>
      <c r="AL38">
        <v>52.013999999999989</v>
      </c>
      <c r="AM38">
        <v>0</v>
      </c>
      <c r="AN38">
        <v>0</v>
      </c>
      <c r="AO38">
        <v>3.2281200000000001</v>
      </c>
      <c r="AP38">
        <v>4.219614</v>
      </c>
      <c r="AQ38">
        <v>0</v>
      </c>
      <c r="AR38">
        <v>1.4546303999999999</v>
      </c>
      <c r="AS38">
        <v>2.3632473599999999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25.694178810476672</v>
      </c>
      <c r="BB38">
        <f t="shared" si="0"/>
        <v>708.42521062502033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256.16043591774871</v>
      </c>
      <c r="L39">
        <v>0</v>
      </c>
      <c r="M39">
        <v>63.769465363925775</v>
      </c>
      <c r="N39">
        <v>51.878030861354816</v>
      </c>
      <c r="O39">
        <v>36.63990221727019</v>
      </c>
      <c r="P39">
        <v>27.530689780587576</v>
      </c>
      <c r="Q39">
        <v>0</v>
      </c>
      <c r="R39">
        <v>9.3135667830133801</v>
      </c>
      <c r="S39">
        <v>11.574779015296366</v>
      </c>
      <c r="T39">
        <v>0</v>
      </c>
      <c r="U39">
        <v>51.761658031088082</v>
      </c>
      <c r="V39">
        <v>6.4145078539559881</v>
      </c>
      <c r="W39">
        <v>20.376644420629603</v>
      </c>
      <c r="X39">
        <v>64.787565020645957</v>
      </c>
      <c r="Y39">
        <v>0</v>
      </c>
      <c r="Z39">
        <v>0</v>
      </c>
      <c r="AA39">
        <v>0</v>
      </c>
      <c r="AB39">
        <v>5.7369298000000004</v>
      </c>
      <c r="AC39">
        <v>0</v>
      </c>
      <c r="AD39">
        <v>0.5802544999999999</v>
      </c>
      <c r="AE39">
        <v>6.1989356000000004</v>
      </c>
      <c r="AF39">
        <v>0</v>
      </c>
      <c r="AG39">
        <v>28.060455059999995</v>
      </c>
      <c r="AH39">
        <v>0</v>
      </c>
      <c r="AI39">
        <v>0</v>
      </c>
      <c r="AJ39">
        <v>0</v>
      </c>
      <c r="AK39">
        <v>22.741956719999997</v>
      </c>
      <c r="AL39">
        <v>52.013999999999989</v>
      </c>
      <c r="AM39">
        <v>0</v>
      </c>
      <c r="AN39">
        <v>0</v>
      </c>
      <c r="AO39">
        <v>3.3572448000000001</v>
      </c>
      <c r="AP39">
        <v>4.219614</v>
      </c>
      <c r="AQ39">
        <v>0</v>
      </c>
      <c r="AR39">
        <v>1.4546303999999999</v>
      </c>
      <c r="AS39">
        <v>2.3632473599999999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25.442708278201685</v>
      </c>
      <c r="BB39">
        <f t="shared" si="0"/>
        <v>701.49180522731467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256.16043591774871</v>
      </c>
      <c r="L40">
        <v>0</v>
      </c>
      <c r="M40">
        <v>63.769465363925775</v>
      </c>
      <c r="N40">
        <v>51.878030861354816</v>
      </c>
      <c r="O40">
        <v>36.63990221727019</v>
      </c>
      <c r="P40">
        <v>27.530689780587576</v>
      </c>
      <c r="Q40">
        <v>0</v>
      </c>
      <c r="R40">
        <v>9.3135667830133801</v>
      </c>
      <c r="S40">
        <v>11.574779015296366</v>
      </c>
      <c r="T40">
        <v>0</v>
      </c>
      <c r="U40">
        <v>51.761658031088082</v>
      </c>
      <c r="V40">
        <v>6.4145078539559881</v>
      </c>
      <c r="W40">
        <v>20.376644420629603</v>
      </c>
      <c r="X40">
        <v>64.787565020645957</v>
      </c>
      <c r="Y40">
        <v>0</v>
      </c>
      <c r="Z40">
        <v>0</v>
      </c>
      <c r="AA40">
        <v>0</v>
      </c>
      <c r="AB40">
        <v>5.7369298000000004</v>
      </c>
      <c r="AC40">
        <v>0</v>
      </c>
      <c r="AD40">
        <v>0.5802544999999999</v>
      </c>
      <c r="AE40">
        <v>6.1989356000000004</v>
      </c>
      <c r="AF40">
        <v>0</v>
      </c>
      <c r="AG40">
        <v>28.060455059999995</v>
      </c>
      <c r="AH40">
        <v>0</v>
      </c>
      <c r="AI40">
        <v>0</v>
      </c>
      <c r="AJ40">
        <v>0</v>
      </c>
      <c r="AK40">
        <v>22.741956719999997</v>
      </c>
      <c r="AL40">
        <v>52.013999999999989</v>
      </c>
      <c r="AM40">
        <v>0</v>
      </c>
      <c r="AN40">
        <v>0</v>
      </c>
      <c r="AO40">
        <v>3.3572448000000001</v>
      </c>
      <c r="AP40">
        <v>4.219614</v>
      </c>
      <c r="AQ40">
        <v>0</v>
      </c>
      <c r="AR40">
        <v>1.4546303999999999</v>
      </c>
      <c r="AS40">
        <v>2.3632473599999999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25.442708278201685</v>
      </c>
      <c r="BB40">
        <f t="shared" si="0"/>
        <v>701.49180522731467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256.16043591774871</v>
      </c>
      <c r="L41">
        <v>0</v>
      </c>
      <c r="M41">
        <v>63.769465363925775</v>
      </c>
      <c r="N41">
        <v>51.878030861354816</v>
      </c>
      <c r="O41">
        <v>36.63990221727019</v>
      </c>
      <c r="P41">
        <v>27.530689780587576</v>
      </c>
      <c r="Q41">
        <v>0</v>
      </c>
      <c r="R41">
        <v>3.1529943032340599E-3</v>
      </c>
      <c r="S41">
        <v>1.9472988441778922E-3</v>
      </c>
      <c r="T41">
        <v>0</v>
      </c>
      <c r="U41">
        <v>51.761658031088082</v>
      </c>
      <c r="V41">
        <v>9.096733783108446</v>
      </c>
      <c r="W41">
        <v>20.376644420629603</v>
      </c>
      <c r="X41">
        <v>64.787565020645957</v>
      </c>
      <c r="Y41">
        <v>0</v>
      </c>
      <c r="Z41">
        <v>0</v>
      </c>
      <c r="AA41">
        <v>0</v>
      </c>
      <c r="AB41">
        <v>5.7369298000000004</v>
      </c>
      <c r="AC41">
        <v>0</v>
      </c>
      <c r="AD41">
        <v>0.5802544999999999</v>
      </c>
      <c r="AE41">
        <v>6.1989356000000004</v>
      </c>
      <c r="AF41">
        <v>0</v>
      </c>
      <c r="AG41">
        <v>28.060455059999995</v>
      </c>
      <c r="AH41">
        <v>0</v>
      </c>
      <c r="AI41">
        <v>0</v>
      </c>
      <c r="AJ41">
        <v>0</v>
      </c>
      <c r="AK41">
        <v>22.741956719999997</v>
      </c>
      <c r="AL41">
        <v>26.006999999999994</v>
      </c>
      <c r="AM41">
        <v>0</v>
      </c>
      <c r="AN41">
        <v>0</v>
      </c>
      <c r="AO41">
        <v>3.3572448000000001</v>
      </c>
      <c r="AP41">
        <v>4.219614</v>
      </c>
      <c r="AQ41">
        <v>0</v>
      </c>
      <c r="AR41">
        <v>1.4546303999999999</v>
      </c>
      <c r="AS41">
        <v>2.3632473599999999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23.895427618099809</v>
      </c>
      <c r="BB41">
        <f t="shared" si="0"/>
        <v>658.83106631140663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256.16043591774871</v>
      </c>
      <c r="L42">
        <v>0</v>
      </c>
      <c r="M42">
        <v>63.769465363925775</v>
      </c>
      <c r="N42">
        <v>51.878030861354816</v>
      </c>
      <c r="O42">
        <v>36.63990221727019</v>
      </c>
      <c r="P42">
        <v>27.530689780587576</v>
      </c>
      <c r="Q42">
        <v>0</v>
      </c>
      <c r="R42">
        <v>3.1529943032340599E-3</v>
      </c>
      <c r="S42">
        <v>1.9472988441778922E-3</v>
      </c>
      <c r="T42">
        <v>0</v>
      </c>
      <c r="U42">
        <v>51.761658031088082</v>
      </c>
      <c r="V42">
        <v>9.096733783108446</v>
      </c>
      <c r="W42">
        <v>20.376644420629603</v>
      </c>
      <c r="X42">
        <v>64.787565020645957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0.5802544999999999</v>
      </c>
      <c r="AE42">
        <v>6.1989356000000004</v>
      </c>
      <c r="AF42">
        <v>0</v>
      </c>
      <c r="AG42">
        <v>28.060455059999995</v>
      </c>
      <c r="AH42">
        <v>0</v>
      </c>
      <c r="AI42">
        <v>0</v>
      </c>
      <c r="AJ42">
        <v>0</v>
      </c>
      <c r="AK42">
        <v>22.741956719999997</v>
      </c>
      <c r="AL42">
        <v>8.6689999999999987</v>
      </c>
      <c r="AM42">
        <v>0</v>
      </c>
      <c r="AN42">
        <v>0</v>
      </c>
      <c r="AO42">
        <v>3.3572448000000001</v>
      </c>
      <c r="AP42">
        <v>4.219614</v>
      </c>
      <c r="AQ42">
        <v>0</v>
      </c>
      <c r="AR42">
        <v>1.4546303999999999</v>
      </c>
      <c r="AS42">
        <v>2.3632473599999999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23.087805075099801</v>
      </c>
      <c r="BB42">
        <f t="shared" si="0"/>
        <v>636.56375905440666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256.16043591774871</v>
      </c>
      <c r="L43">
        <v>0</v>
      </c>
      <c r="M43">
        <v>63.769465363925775</v>
      </c>
      <c r="N43">
        <v>51.878030861354816</v>
      </c>
      <c r="O43">
        <v>36.63990221727019</v>
      </c>
      <c r="P43">
        <v>27.530689780587576</v>
      </c>
      <c r="Q43">
        <v>0</v>
      </c>
      <c r="R43">
        <v>3.1529943032340599E-3</v>
      </c>
      <c r="S43">
        <v>1.9472988441778922E-3</v>
      </c>
      <c r="T43">
        <v>0</v>
      </c>
      <c r="U43">
        <v>51.761658031088082</v>
      </c>
      <c r="V43">
        <v>9.0984456171956154</v>
      </c>
      <c r="W43">
        <v>20.376644420629603</v>
      </c>
      <c r="X43">
        <v>64.787565020645957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0.5802544999999999</v>
      </c>
      <c r="AE43">
        <v>0</v>
      </c>
      <c r="AF43">
        <v>0</v>
      </c>
      <c r="AG43">
        <v>28.060455059999995</v>
      </c>
      <c r="AH43">
        <v>0</v>
      </c>
      <c r="AI43">
        <v>0</v>
      </c>
      <c r="AJ43">
        <v>0</v>
      </c>
      <c r="AK43">
        <v>22.741956719999997</v>
      </c>
      <c r="AL43">
        <v>8.6689999999999987</v>
      </c>
      <c r="AM43">
        <v>0</v>
      </c>
      <c r="AN43">
        <v>0</v>
      </c>
      <c r="AO43">
        <v>3.3572448000000001</v>
      </c>
      <c r="AP43">
        <v>4.219614</v>
      </c>
      <c r="AQ43">
        <v>0</v>
      </c>
      <c r="AR43">
        <v>23.274086399999998</v>
      </c>
      <c r="AS43">
        <v>2.3632473599999999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23.634583114191468</v>
      </c>
      <c r="BB43">
        <f t="shared" si="0"/>
        <v>651.63921324940202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256.16043591774871</v>
      </c>
      <c r="L44">
        <v>0</v>
      </c>
      <c r="M44">
        <v>63.769465363925775</v>
      </c>
      <c r="N44">
        <v>51.878030861354816</v>
      </c>
      <c r="O44">
        <v>36.63990221727019</v>
      </c>
      <c r="P44">
        <v>27.530689780587576</v>
      </c>
      <c r="Q44">
        <v>0</v>
      </c>
      <c r="R44">
        <v>3.1529943032340599E-3</v>
      </c>
      <c r="S44">
        <v>1.9472988441778922E-3</v>
      </c>
      <c r="T44">
        <v>0</v>
      </c>
      <c r="U44">
        <v>51.761658031088082</v>
      </c>
      <c r="V44">
        <v>9.0984456171956154</v>
      </c>
      <c r="W44">
        <v>20.376644420629603</v>
      </c>
      <c r="X44">
        <v>64.787565020645957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0.5802544999999999</v>
      </c>
      <c r="AE44">
        <v>0</v>
      </c>
      <c r="AF44">
        <v>0</v>
      </c>
      <c r="AG44">
        <v>28.060455059999995</v>
      </c>
      <c r="AH44">
        <v>0</v>
      </c>
      <c r="AI44">
        <v>0</v>
      </c>
      <c r="AJ44">
        <v>0</v>
      </c>
      <c r="AK44">
        <v>22.741956719999997</v>
      </c>
      <c r="AL44">
        <v>8.6689999999999987</v>
      </c>
      <c r="AM44">
        <v>0</v>
      </c>
      <c r="AN44">
        <v>0</v>
      </c>
      <c r="AO44">
        <v>3.3572448000000001</v>
      </c>
      <c r="AP44">
        <v>4.219614</v>
      </c>
      <c r="AQ44">
        <v>0</v>
      </c>
      <c r="AR44">
        <v>23.274086399999998</v>
      </c>
      <c r="AS44">
        <v>2.3632473599999999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23.634583114191468</v>
      </c>
      <c r="BB44">
        <f t="shared" si="0"/>
        <v>651.63921324940202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256.16043591774871</v>
      </c>
      <c r="L45">
        <v>0</v>
      </c>
      <c r="M45">
        <v>63.769465363925775</v>
      </c>
      <c r="N45">
        <v>51.878030861354816</v>
      </c>
      <c r="O45">
        <v>36.63990221727019</v>
      </c>
      <c r="P45">
        <v>27.530689780587576</v>
      </c>
      <c r="Q45">
        <v>0</v>
      </c>
      <c r="R45">
        <v>3.1529943032340599E-3</v>
      </c>
      <c r="S45">
        <v>1.9472988441778922E-3</v>
      </c>
      <c r="T45">
        <v>0</v>
      </c>
      <c r="U45">
        <v>51.761658031088082</v>
      </c>
      <c r="V45">
        <v>9.0984456171956154</v>
      </c>
      <c r="W45">
        <v>20.376644420629603</v>
      </c>
      <c r="X45">
        <v>64.787565020645957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0.5802544999999999</v>
      </c>
      <c r="AE45">
        <v>0</v>
      </c>
      <c r="AF45">
        <v>0</v>
      </c>
      <c r="AG45">
        <v>28.060455059999995</v>
      </c>
      <c r="AH45">
        <v>0</v>
      </c>
      <c r="AI45">
        <v>0</v>
      </c>
      <c r="AJ45">
        <v>0</v>
      </c>
      <c r="AK45">
        <v>22.741956719999997</v>
      </c>
      <c r="AL45">
        <v>8.6689999999999987</v>
      </c>
      <c r="AM45">
        <v>0</v>
      </c>
      <c r="AN45">
        <v>0</v>
      </c>
      <c r="AO45">
        <v>3.3572448000000001</v>
      </c>
      <c r="AP45">
        <v>4.219614</v>
      </c>
      <c r="AQ45">
        <v>0</v>
      </c>
      <c r="AR45">
        <v>1.4546303999999999</v>
      </c>
      <c r="AS45">
        <v>2.3632473599999999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22.870902154191469</v>
      </c>
      <c r="BB45">
        <f t="shared" si="0"/>
        <v>630.58343820940217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256.16043591774871</v>
      </c>
      <c r="L46">
        <v>0</v>
      </c>
      <c r="M46">
        <v>63.769465363925775</v>
      </c>
      <c r="N46">
        <v>51.878030861354816</v>
      </c>
      <c r="O46">
        <v>36.63990221727019</v>
      </c>
      <c r="P46">
        <v>27.530689780587576</v>
      </c>
      <c r="Q46">
        <v>0</v>
      </c>
      <c r="R46">
        <v>3.1529943032340599E-3</v>
      </c>
      <c r="S46">
        <v>1.9472988441778922E-3</v>
      </c>
      <c r="T46">
        <v>0</v>
      </c>
      <c r="U46">
        <v>51.761658031088082</v>
      </c>
      <c r="V46">
        <v>9.0984456171956154</v>
      </c>
      <c r="W46">
        <v>20.376644420629603</v>
      </c>
      <c r="X46">
        <v>64.787565020645957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0.5802544999999999</v>
      </c>
      <c r="AE46">
        <v>0</v>
      </c>
      <c r="AF46">
        <v>0</v>
      </c>
      <c r="AG46">
        <v>28.060455059999995</v>
      </c>
      <c r="AH46">
        <v>0</v>
      </c>
      <c r="AI46">
        <v>0</v>
      </c>
      <c r="AJ46">
        <v>0</v>
      </c>
      <c r="AK46">
        <v>22.741956719999997</v>
      </c>
      <c r="AL46">
        <v>8.6689999999999987</v>
      </c>
      <c r="AM46">
        <v>0</v>
      </c>
      <c r="AN46">
        <v>0</v>
      </c>
      <c r="AO46">
        <v>3.3572448000000001</v>
      </c>
      <c r="AP46">
        <v>4.219614</v>
      </c>
      <c r="AQ46">
        <v>0</v>
      </c>
      <c r="AR46">
        <v>1.4546303999999999</v>
      </c>
      <c r="AS46">
        <v>2.3632473599999999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22.870902154191469</v>
      </c>
      <c r="BB46">
        <f t="shared" si="0"/>
        <v>630.58343820940217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256.16043591774871</v>
      </c>
      <c r="L47">
        <v>0</v>
      </c>
      <c r="M47">
        <v>63.769465363925775</v>
      </c>
      <c r="N47">
        <v>51.878030861354816</v>
      </c>
      <c r="O47">
        <v>36.63990221727019</v>
      </c>
      <c r="P47">
        <v>27.530689780587576</v>
      </c>
      <c r="Q47">
        <v>0</v>
      </c>
      <c r="R47">
        <v>3.1529943032340599E-3</v>
      </c>
      <c r="S47">
        <v>3.5851587589220686</v>
      </c>
      <c r="T47">
        <v>0</v>
      </c>
      <c r="U47">
        <v>51.761658031088082</v>
      </c>
      <c r="V47">
        <v>9.0984456171956154</v>
      </c>
      <c r="W47">
        <v>20.376644420629603</v>
      </c>
      <c r="X47">
        <v>64.787565020645957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0.5802544999999999</v>
      </c>
      <c r="AE47">
        <v>0</v>
      </c>
      <c r="AF47">
        <v>0</v>
      </c>
      <c r="AG47">
        <v>28.060455059999995</v>
      </c>
      <c r="AH47">
        <v>0</v>
      </c>
      <c r="AI47">
        <v>0</v>
      </c>
      <c r="AJ47">
        <v>0</v>
      </c>
      <c r="AK47">
        <v>22.741956719999997</v>
      </c>
      <c r="AL47">
        <v>8.6689999999999987</v>
      </c>
      <c r="AM47">
        <v>0</v>
      </c>
      <c r="AN47">
        <v>0</v>
      </c>
      <c r="AO47">
        <v>3.3572448000000001</v>
      </c>
      <c r="AP47">
        <v>5.6261520000000003</v>
      </c>
      <c r="AQ47">
        <v>0</v>
      </c>
      <c r="AR47">
        <v>1.4546303999999999</v>
      </c>
      <c r="AS47">
        <v>10.811856671999999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23.341245116477872</v>
      </c>
      <c r="BB47">
        <f t="shared" si="0"/>
        <v>643.55145401919367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256.16043591774871</v>
      </c>
      <c r="L48">
        <v>0</v>
      </c>
      <c r="M48">
        <v>63.769465363925775</v>
      </c>
      <c r="N48">
        <v>51.878030861354816</v>
      </c>
      <c r="O48">
        <v>36.63990221727019</v>
      </c>
      <c r="P48">
        <v>27.530689780587576</v>
      </c>
      <c r="Q48">
        <v>0</v>
      </c>
      <c r="R48">
        <v>3.1529943032340599E-3</v>
      </c>
      <c r="S48">
        <v>3.5851587589220686</v>
      </c>
      <c r="T48">
        <v>0</v>
      </c>
      <c r="U48">
        <v>51.761658031088082</v>
      </c>
      <c r="V48">
        <v>9.0984456171956154</v>
      </c>
      <c r="W48">
        <v>20.376644420629603</v>
      </c>
      <c r="X48">
        <v>64.787565020645957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0.5802544999999999</v>
      </c>
      <c r="AE48">
        <v>0</v>
      </c>
      <c r="AF48">
        <v>0</v>
      </c>
      <c r="AG48">
        <v>28.060455059999995</v>
      </c>
      <c r="AH48">
        <v>0</v>
      </c>
      <c r="AI48">
        <v>0</v>
      </c>
      <c r="AJ48">
        <v>0</v>
      </c>
      <c r="AK48">
        <v>22.741956719999997</v>
      </c>
      <c r="AL48">
        <v>8.6689999999999987</v>
      </c>
      <c r="AM48">
        <v>0</v>
      </c>
      <c r="AN48">
        <v>0</v>
      </c>
      <c r="AO48">
        <v>3.3572448000000001</v>
      </c>
      <c r="AP48">
        <v>5.6261520000000003</v>
      </c>
      <c r="AQ48">
        <v>0</v>
      </c>
      <c r="AR48">
        <v>1.4546303999999999</v>
      </c>
      <c r="AS48">
        <v>10.811856671999999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23.341245116477872</v>
      </c>
      <c r="BB48">
        <f t="shared" si="0"/>
        <v>643.55145401919367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256.16043591774871</v>
      </c>
      <c r="L49">
        <v>0</v>
      </c>
      <c r="M49">
        <v>63.769465363925775</v>
      </c>
      <c r="N49">
        <v>51.878030861354816</v>
      </c>
      <c r="O49">
        <v>36.63990221727019</v>
      </c>
      <c r="P49">
        <v>27.530689780587576</v>
      </c>
      <c r="Q49">
        <v>0</v>
      </c>
      <c r="R49">
        <v>0.58544261700679734</v>
      </c>
      <c r="S49">
        <v>3.5851587589220686</v>
      </c>
      <c r="T49">
        <v>0</v>
      </c>
      <c r="U49">
        <v>51.761658031088082</v>
      </c>
      <c r="V49">
        <v>9.0984456171956154</v>
      </c>
      <c r="W49">
        <v>20.376644420629603</v>
      </c>
      <c r="X49">
        <v>64.787565020645957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0.5802544999999999</v>
      </c>
      <c r="AE49">
        <v>0</v>
      </c>
      <c r="AF49">
        <v>0</v>
      </c>
      <c r="AG49">
        <v>28.060455059999995</v>
      </c>
      <c r="AH49">
        <v>0</v>
      </c>
      <c r="AI49">
        <v>0</v>
      </c>
      <c r="AJ49">
        <v>0</v>
      </c>
      <c r="AK49">
        <v>22.741956719999997</v>
      </c>
      <c r="AL49">
        <v>8.6689999999999987</v>
      </c>
      <c r="AM49">
        <v>0</v>
      </c>
      <c r="AN49">
        <v>0</v>
      </c>
      <c r="AO49">
        <v>3.3572448000000001</v>
      </c>
      <c r="AP49">
        <v>5.6261520000000003</v>
      </c>
      <c r="AQ49">
        <v>0</v>
      </c>
      <c r="AR49">
        <v>1.4546303999999999</v>
      </c>
      <c r="AS49">
        <v>10.811856671999999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23.361625238863972</v>
      </c>
      <c r="BB49">
        <f t="shared" si="0"/>
        <v>644.11336351951115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256.16043591774871</v>
      </c>
      <c r="L50">
        <v>0</v>
      </c>
      <c r="M50">
        <v>63.769465363925775</v>
      </c>
      <c r="N50">
        <v>51.878030861354816</v>
      </c>
      <c r="O50">
        <v>36.63990221727019</v>
      </c>
      <c r="P50">
        <v>27.530689780587576</v>
      </c>
      <c r="Q50">
        <v>0</v>
      </c>
      <c r="R50">
        <v>0.58544261700679734</v>
      </c>
      <c r="S50">
        <v>3.5851587589220686</v>
      </c>
      <c r="T50">
        <v>0</v>
      </c>
      <c r="U50">
        <v>51.761658031088082</v>
      </c>
      <c r="V50">
        <v>9.0984456171956154</v>
      </c>
      <c r="W50">
        <v>20.376644420629603</v>
      </c>
      <c r="X50">
        <v>64.787565020645957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0.5802544999999999</v>
      </c>
      <c r="AE50">
        <v>0</v>
      </c>
      <c r="AF50">
        <v>0</v>
      </c>
      <c r="AG50">
        <v>28.060455059999995</v>
      </c>
      <c r="AH50">
        <v>0</v>
      </c>
      <c r="AI50">
        <v>0</v>
      </c>
      <c r="AJ50">
        <v>0</v>
      </c>
      <c r="AK50">
        <v>22.741956719999997</v>
      </c>
      <c r="AL50">
        <v>8.6689999999999987</v>
      </c>
      <c r="AM50">
        <v>0</v>
      </c>
      <c r="AN50">
        <v>0</v>
      </c>
      <c r="AO50">
        <v>3.3572448000000001</v>
      </c>
      <c r="AP50">
        <v>5.6261520000000003</v>
      </c>
      <c r="AQ50">
        <v>0</v>
      </c>
      <c r="AR50">
        <v>1.4546303999999999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23.144501887663971</v>
      </c>
      <c r="BB50">
        <f t="shared" si="0"/>
        <v>638.12696255071126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256.16043591774871</v>
      </c>
      <c r="L51">
        <v>0</v>
      </c>
      <c r="M51">
        <v>63.769465363925775</v>
      </c>
      <c r="N51">
        <v>51.878030861354816</v>
      </c>
      <c r="O51">
        <v>36.63990221727019</v>
      </c>
      <c r="P51">
        <v>27.530689780587576</v>
      </c>
      <c r="Q51">
        <v>0</v>
      </c>
      <c r="R51">
        <v>1.8542009317307693</v>
      </c>
      <c r="S51">
        <v>3.0560985378787886</v>
      </c>
      <c r="T51">
        <v>0</v>
      </c>
      <c r="U51">
        <v>51.761658031088082</v>
      </c>
      <c r="V51">
        <v>9.0984456171956154</v>
      </c>
      <c r="W51">
        <v>20.376644420629603</v>
      </c>
      <c r="X51">
        <v>64.787565020645957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0.5802544999999999</v>
      </c>
      <c r="AE51">
        <v>0</v>
      </c>
      <c r="AF51">
        <v>0</v>
      </c>
      <c r="AG51">
        <v>28.060455059999995</v>
      </c>
      <c r="AH51">
        <v>0</v>
      </c>
      <c r="AI51">
        <v>0</v>
      </c>
      <c r="AJ51">
        <v>0</v>
      </c>
      <c r="AK51">
        <v>22.741956719999997</v>
      </c>
      <c r="AL51">
        <v>1.7337999999999996</v>
      </c>
      <c r="AM51">
        <v>0</v>
      </c>
      <c r="AN51">
        <v>0</v>
      </c>
      <c r="AO51">
        <v>3.3572448000000001</v>
      </c>
      <c r="AP51">
        <v>5.6261520000000003</v>
      </c>
      <c r="AQ51">
        <v>0</v>
      </c>
      <c r="AR51">
        <v>1.4546303999999999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22.927659234608882</v>
      </c>
      <c r="BB51">
        <f t="shared" si="0"/>
        <v>632.148303297447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256.16043591774871</v>
      </c>
      <c r="L52">
        <v>0</v>
      </c>
      <c r="M52">
        <v>63.769465363925775</v>
      </c>
      <c r="N52">
        <v>51.878030861354816</v>
      </c>
      <c r="O52">
        <v>36.63990221727019</v>
      </c>
      <c r="P52">
        <v>27.530689780587576</v>
      </c>
      <c r="Q52">
        <v>0</v>
      </c>
      <c r="R52">
        <v>1.8542009317307693</v>
      </c>
      <c r="S52">
        <v>3.0560985378787886</v>
      </c>
      <c r="T52">
        <v>0</v>
      </c>
      <c r="U52">
        <v>51.761658031088082</v>
      </c>
      <c r="V52">
        <v>9.0984456171956154</v>
      </c>
      <c r="W52">
        <v>20.376644420629603</v>
      </c>
      <c r="X52">
        <v>64.787565020645957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0.5802544999999999</v>
      </c>
      <c r="AE52">
        <v>0</v>
      </c>
      <c r="AF52">
        <v>0</v>
      </c>
      <c r="AG52">
        <v>28.060455059999995</v>
      </c>
      <c r="AH52">
        <v>0</v>
      </c>
      <c r="AI52">
        <v>0</v>
      </c>
      <c r="AJ52">
        <v>0</v>
      </c>
      <c r="AK52">
        <v>22.741956719999997</v>
      </c>
      <c r="AL52">
        <v>1.7337999999999996</v>
      </c>
      <c r="AM52">
        <v>0</v>
      </c>
      <c r="AN52">
        <v>0</v>
      </c>
      <c r="AO52">
        <v>3.3572448000000001</v>
      </c>
      <c r="AP52">
        <v>5.6261520000000003</v>
      </c>
      <c r="AQ52">
        <v>0</v>
      </c>
      <c r="AR52">
        <v>1.4546303999999999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22.927659234608882</v>
      </c>
      <c r="BB52">
        <f t="shared" si="0"/>
        <v>632.148303297447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256.16043591774871</v>
      </c>
      <c r="L53">
        <v>0</v>
      </c>
      <c r="M53">
        <v>63.769465363925775</v>
      </c>
      <c r="N53">
        <v>51.878030861354816</v>
      </c>
      <c r="O53">
        <v>36.63990221727019</v>
      </c>
      <c r="P53">
        <v>27.530689780587576</v>
      </c>
      <c r="Q53">
        <v>0</v>
      </c>
      <c r="R53">
        <v>1.8542009317307693</v>
      </c>
      <c r="S53">
        <v>3.0560985378787886</v>
      </c>
      <c r="T53">
        <v>0</v>
      </c>
      <c r="U53">
        <v>51.761658031088082</v>
      </c>
      <c r="V53">
        <v>9.0984456171956154</v>
      </c>
      <c r="W53">
        <v>20.376644420629603</v>
      </c>
      <c r="X53">
        <v>64.787565020645957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0.5802544999999999</v>
      </c>
      <c r="AE53">
        <v>0</v>
      </c>
      <c r="AF53">
        <v>0</v>
      </c>
      <c r="AG53">
        <v>28.060455059999995</v>
      </c>
      <c r="AH53">
        <v>0</v>
      </c>
      <c r="AI53">
        <v>0</v>
      </c>
      <c r="AJ53">
        <v>0</v>
      </c>
      <c r="AK53">
        <v>22.741956719999997</v>
      </c>
      <c r="AL53">
        <v>1.7337999999999996</v>
      </c>
      <c r="AM53">
        <v>0</v>
      </c>
      <c r="AN53">
        <v>0</v>
      </c>
      <c r="AO53">
        <v>3.3572448000000001</v>
      </c>
      <c r="AP53">
        <v>4.219614</v>
      </c>
      <c r="AQ53">
        <v>0</v>
      </c>
      <c r="AR53">
        <v>1.4546303999999999</v>
      </c>
      <c r="AS53">
        <v>2.3632473599999999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22.799852034608882</v>
      </c>
      <c r="BB53">
        <f t="shared" si="0"/>
        <v>628.62448750544684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256.16043591774871</v>
      </c>
      <c r="L54">
        <v>0</v>
      </c>
      <c r="M54">
        <v>63.769465363925775</v>
      </c>
      <c r="N54">
        <v>51.878030861354816</v>
      </c>
      <c r="O54">
        <v>36.63990221727019</v>
      </c>
      <c r="P54">
        <v>27.530689780587576</v>
      </c>
      <c r="Q54">
        <v>0</v>
      </c>
      <c r="R54">
        <v>1.8542009317307693</v>
      </c>
      <c r="S54">
        <v>3.0560985378787886</v>
      </c>
      <c r="T54">
        <v>0</v>
      </c>
      <c r="U54">
        <v>51.761658031088082</v>
      </c>
      <c r="V54">
        <v>9.0984456171956154</v>
      </c>
      <c r="W54">
        <v>20.376644420629603</v>
      </c>
      <c r="X54">
        <v>64.787565020645957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0.5802544999999999</v>
      </c>
      <c r="AE54">
        <v>0</v>
      </c>
      <c r="AF54">
        <v>0</v>
      </c>
      <c r="AG54">
        <v>28.060455059999995</v>
      </c>
      <c r="AH54">
        <v>0</v>
      </c>
      <c r="AI54">
        <v>0</v>
      </c>
      <c r="AJ54">
        <v>0</v>
      </c>
      <c r="AK54">
        <v>22.741956719999997</v>
      </c>
      <c r="AL54">
        <v>1.7337999999999996</v>
      </c>
      <c r="AM54">
        <v>0</v>
      </c>
      <c r="AN54">
        <v>0</v>
      </c>
      <c r="AO54">
        <v>3.3572448000000001</v>
      </c>
      <c r="AP54">
        <v>4.219614</v>
      </c>
      <c r="AQ54">
        <v>0</v>
      </c>
      <c r="AR54">
        <v>1.4546303999999999</v>
      </c>
      <c r="AS54">
        <v>2.3632473599999999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22.799852034608882</v>
      </c>
      <c r="BB54">
        <f t="shared" si="0"/>
        <v>628.62448750544684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256.16043591774871</v>
      </c>
      <c r="L55">
        <v>0</v>
      </c>
      <c r="M55">
        <v>63.769465363925775</v>
      </c>
      <c r="N55">
        <v>51.878030861354816</v>
      </c>
      <c r="O55">
        <v>36.63990221727019</v>
      </c>
      <c r="P55">
        <v>27.530689780587576</v>
      </c>
      <c r="Q55">
        <v>0</v>
      </c>
      <c r="R55">
        <v>2.5602948397569554</v>
      </c>
      <c r="S55">
        <v>3.5851587589220686</v>
      </c>
      <c r="T55">
        <v>0</v>
      </c>
      <c r="U55">
        <v>51.761658031088082</v>
      </c>
      <c r="V55">
        <v>9.0984456171956154</v>
      </c>
      <c r="W55">
        <v>20.376644420629603</v>
      </c>
      <c r="X55">
        <v>64.787565020645957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0.5802544999999999</v>
      </c>
      <c r="AE55">
        <v>0</v>
      </c>
      <c r="AF55">
        <v>0</v>
      </c>
      <c r="AG55">
        <v>28.060455059999995</v>
      </c>
      <c r="AH55">
        <v>0</v>
      </c>
      <c r="AI55">
        <v>0</v>
      </c>
      <c r="AJ55">
        <v>0</v>
      </c>
      <c r="AK55">
        <v>22.741956719999997</v>
      </c>
      <c r="AL55">
        <v>1.7337999999999996</v>
      </c>
      <c r="AM55">
        <v>0</v>
      </c>
      <c r="AN55">
        <v>0</v>
      </c>
      <c r="AO55">
        <v>3.3572448000000001</v>
      </c>
      <c r="AP55">
        <v>4.219614</v>
      </c>
      <c r="AQ55">
        <v>0</v>
      </c>
      <c r="AR55">
        <v>2.4243840000000003</v>
      </c>
      <c r="AS55">
        <v>2.3632473599999999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22.877023972702958</v>
      </c>
      <c r="BB55">
        <f t="shared" si="0"/>
        <v>630.75222329642224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256.16043591774871</v>
      </c>
      <c r="L56">
        <v>0</v>
      </c>
      <c r="M56">
        <v>63.769465363925775</v>
      </c>
      <c r="N56">
        <v>51.878030861354816</v>
      </c>
      <c r="O56">
        <v>36.63990221727019</v>
      </c>
      <c r="P56">
        <v>27.530689780587576</v>
      </c>
      <c r="Q56">
        <v>0</v>
      </c>
      <c r="R56">
        <v>2.5602948397569554</v>
      </c>
      <c r="S56">
        <v>3.5851587589220686</v>
      </c>
      <c r="T56">
        <v>0</v>
      </c>
      <c r="U56">
        <v>51.761658031088082</v>
      </c>
      <c r="V56">
        <v>9.0984456171956154</v>
      </c>
      <c r="W56">
        <v>20.376644420629603</v>
      </c>
      <c r="X56">
        <v>64.787565020645957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0.5802544999999999</v>
      </c>
      <c r="AE56">
        <v>0</v>
      </c>
      <c r="AF56">
        <v>0</v>
      </c>
      <c r="AG56">
        <v>28.060455059999995</v>
      </c>
      <c r="AH56">
        <v>0</v>
      </c>
      <c r="AI56">
        <v>0</v>
      </c>
      <c r="AJ56">
        <v>0</v>
      </c>
      <c r="AK56">
        <v>22.741956719999997</v>
      </c>
      <c r="AL56">
        <v>1.7337999999999996</v>
      </c>
      <c r="AM56">
        <v>0</v>
      </c>
      <c r="AN56">
        <v>0</v>
      </c>
      <c r="AO56">
        <v>3.3572448000000001</v>
      </c>
      <c r="AP56">
        <v>4.219614</v>
      </c>
      <c r="AQ56">
        <v>0</v>
      </c>
      <c r="AR56">
        <v>2.4243840000000003</v>
      </c>
      <c r="AS56">
        <v>2.3632473599999999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22.877023972702958</v>
      </c>
      <c r="BB56">
        <f t="shared" si="0"/>
        <v>630.75222329642224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256.16043591774871</v>
      </c>
      <c r="L57">
        <v>0</v>
      </c>
      <c r="M57">
        <v>63.769465363925775</v>
      </c>
      <c r="N57">
        <v>51.878030861354816</v>
      </c>
      <c r="O57">
        <v>36.63990221727019</v>
      </c>
      <c r="P57">
        <v>27.530689780587576</v>
      </c>
      <c r="Q57">
        <v>0</v>
      </c>
      <c r="R57">
        <v>2.5602948397569554</v>
      </c>
      <c r="S57">
        <v>3.5851587589220686</v>
      </c>
      <c r="T57">
        <v>0</v>
      </c>
      <c r="U57">
        <v>51.761658031088082</v>
      </c>
      <c r="V57">
        <v>9.0984456171956154</v>
      </c>
      <c r="W57">
        <v>20.376644420629603</v>
      </c>
      <c r="X57">
        <v>64.787565020645957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0.5802544999999999</v>
      </c>
      <c r="AE57">
        <v>6.7624752000000008</v>
      </c>
      <c r="AF57">
        <v>0</v>
      </c>
      <c r="AG57">
        <v>28.060455059999995</v>
      </c>
      <c r="AH57">
        <v>8.3181339999999988</v>
      </c>
      <c r="AI57">
        <v>0</v>
      </c>
      <c r="AJ57">
        <v>0</v>
      </c>
      <c r="AK57">
        <v>22.741956719999997</v>
      </c>
      <c r="AL57">
        <v>1.7337999999999996</v>
      </c>
      <c r="AM57">
        <v>0</v>
      </c>
      <c r="AN57">
        <v>0</v>
      </c>
      <c r="AO57">
        <v>3.3572448000000001</v>
      </c>
      <c r="AP57">
        <v>4.219614</v>
      </c>
      <c r="AQ57">
        <v>0</v>
      </c>
      <c r="AR57">
        <v>2.4243840000000003</v>
      </c>
      <c r="AS57">
        <v>2.3632473599999999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23.404845294702959</v>
      </c>
      <c r="BB57">
        <f t="shared" si="0"/>
        <v>645.30501117442236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256.16043591774871</v>
      </c>
      <c r="L58">
        <v>0</v>
      </c>
      <c r="M58">
        <v>63.769465363925775</v>
      </c>
      <c r="N58">
        <v>51.878030861354816</v>
      </c>
      <c r="O58">
        <v>36.63990221727019</v>
      </c>
      <c r="P58">
        <v>27.530689780587576</v>
      </c>
      <c r="Q58">
        <v>0</v>
      </c>
      <c r="R58">
        <v>2.5602948397569554</v>
      </c>
      <c r="S58">
        <v>3.5851587589220686</v>
      </c>
      <c r="T58">
        <v>0</v>
      </c>
      <c r="U58">
        <v>51.761658031088082</v>
      </c>
      <c r="V58">
        <v>9.0984456171956154</v>
      </c>
      <c r="W58">
        <v>20.376644420629603</v>
      </c>
      <c r="X58">
        <v>64.787565020645957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0.5802544999999999</v>
      </c>
      <c r="AE58">
        <v>6.7624752000000008</v>
      </c>
      <c r="AF58">
        <v>0</v>
      </c>
      <c r="AG58">
        <v>28.060455059999995</v>
      </c>
      <c r="AH58">
        <v>8.3181339999999988</v>
      </c>
      <c r="AI58">
        <v>0</v>
      </c>
      <c r="AJ58">
        <v>0</v>
      </c>
      <c r="AK58">
        <v>22.741956719999997</v>
      </c>
      <c r="AL58">
        <v>1.7337999999999996</v>
      </c>
      <c r="AM58">
        <v>0</v>
      </c>
      <c r="AN58">
        <v>0</v>
      </c>
      <c r="AO58">
        <v>3.3572448000000001</v>
      </c>
      <c r="AP58">
        <v>4.219614</v>
      </c>
      <c r="AQ58">
        <v>0</v>
      </c>
      <c r="AR58">
        <v>2.4243840000000003</v>
      </c>
      <c r="AS58">
        <v>2.3632473599999999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23.404845294702959</v>
      </c>
      <c r="BB58">
        <f t="shared" si="0"/>
        <v>645.30501117442236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256.16043591774871</v>
      </c>
      <c r="L59">
        <v>0</v>
      </c>
      <c r="M59">
        <v>63.769465363925775</v>
      </c>
      <c r="N59">
        <v>51.878030861354816</v>
      </c>
      <c r="O59">
        <v>36.63990221727019</v>
      </c>
      <c r="P59">
        <v>27.530689780587576</v>
      </c>
      <c r="Q59">
        <v>0</v>
      </c>
      <c r="R59">
        <v>2.5602948397569554</v>
      </c>
      <c r="S59">
        <v>3.5851587589220686</v>
      </c>
      <c r="T59">
        <v>0</v>
      </c>
      <c r="U59">
        <v>51.761658031088082</v>
      </c>
      <c r="V59">
        <v>9.0984456171956154</v>
      </c>
      <c r="W59">
        <v>20.376644420629603</v>
      </c>
      <c r="X59">
        <v>64.787565020645957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4.0037560499999998</v>
      </c>
      <c r="AE59">
        <v>6.7624752000000008</v>
      </c>
      <c r="AF59">
        <v>0</v>
      </c>
      <c r="AG59">
        <v>28.060455059999995</v>
      </c>
      <c r="AH59">
        <v>8.3181339999999988</v>
      </c>
      <c r="AI59">
        <v>0</v>
      </c>
      <c r="AJ59">
        <v>0</v>
      </c>
      <c r="AK59">
        <v>22.741956719999997</v>
      </c>
      <c r="AL59">
        <v>1.7337999999999996</v>
      </c>
      <c r="AM59">
        <v>0</v>
      </c>
      <c r="AN59">
        <v>0</v>
      </c>
      <c r="AO59">
        <v>3.3572448000000001</v>
      </c>
      <c r="AP59">
        <v>4.219614</v>
      </c>
      <c r="AQ59">
        <v>0</v>
      </c>
      <c r="AR59">
        <v>2.4243840000000003</v>
      </c>
      <c r="AS59">
        <v>2.3632473599999999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23.524667634202963</v>
      </c>
      <c r="BB59">
        <f t="shared" si="0"/>
        <v>648.60869038492228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256.16043591774871</v>
      </c>
      <c r="L60">
        <v>0</v>
      </c>
      <c r="M60">
        <v>63.769465363925775</v>
      </c>
      <c r="N60">
        <v>51.878030861354816</v>
      </c>
      <c r="O60">
        <v>36.63990221727019</v>
      </c>
      <c r="P60">
        <v>27.530689780587576</v>
      </c>
      <c r="Q60">
        <v>0</v>
      </c>
      <c r="R60">
        <v>2.5602948397569554</v>
      </c>
      <c r="S60">
        <v>3.5851587589220686</v>
      </c>
      <c r="T60">
        <v>0</v>
      </c>
      <c r="U60">
        <v>51.761658031088082</v>
      </c>
      <c r="V60">
        <v>9.0984456171956154</v>
      </c>
      <c r="W60">
        <v>20.376644420629603</v>
      </c>
      <c r="X60">
        <v>64.787565020645957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4.0037560499999998</v>
      </c>
      <c r="AE60">
        <v>6.7624752000000008</v>
      </c>
      <c r="AF60">
        <v>0</v>
      </c>
      <c r="AG60">
        <v>28.060455059999995</v>
      </c>
      <c r="AH60">
        <v>8.3181339999999988</v>
      </c>
      <c r="AI60">
        <v>0</v>
      </c>
      <c r="AJ60">
        <v>0</v>
      </c>
      <c r="AK60">
        <v>22.741956719999997</v>
      </c>
      <c r="AL60">
        <v>1.7337999999999996</v>
      </c>
      <c r="AM60">
        <v>0</v>
      </c>
      <c r="AN60">
        <v>0</v>
      </c>
      <c r="AO60">
        <v>3.3572448000000001</v>
      </c>
      <c r="AP60">
        <v>4.219614</v>
      </c>
      <c r="AQ60">
        <v>0</v>
      </c>
      <c r="AR60">
        <v>2.4243840000000003</v>
      </c>
      <c r="AS60">
        <v>2.3632473599999999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23.524667634202963</v>
      </c>
      <c r="BB60">
        <f t="shared" si="0"/>
        <v>648.60869038492228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256.16043591774871</v>
      </c>
      <c r="L61">
        <v>0</v>
      </c>
      <c r="M61">
        <v>63.769465363925775</v>
      </c>
      <c r="N61">
        <v>51.878030861354816</v>
      </c>
      <c r="O61">
        <v>36.63990221727019</v>
      </c>
      <c r="P61">
        <v>27.530689780587576</v>
      </c>
      <c r="Q61">
        <v>0</v>
      </c>
      <c r="R61">
        <v>1.6784583816046965</v>
      </c>
      <c r="S61">
        <v>2.1840096201298702</v>
      </c>
      <c r="T61">
        <v>0</v>
      </c>
      <c r="U61">
        <v>51.761658031088082</v>
      </c>
      <c r="V61">
        <v>9.0984456171956154</v>
      </c>
      <c r="W61">
        <v>20.376644420629603</v>
      </c>
      <c r="X61">
        <v>64.787565032707022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8.0075121000000014</v>
      </c>
      <c r="AE61">
        <v>6.7624752000000008</v>
      </c>
      <c r="AF61">
        <v>0</v>
      </c>
      <c r="AG61">
        <v>28.060455059999995</v>
      </c>
      <c r="AH61">
        <v>8.3181339999999988</v>
      </c>
      <c r="AI61">
        <v>0</v>
      </c>
      <c r="AJ61">
        <v>0</v>
      </c>
      <c r="AK61">
        <v>22.741956719999997</v>
      </c>
      <c r="AL61">
        <v>1.7337999999999996</v>
      </c>
      <c r="AM61">
        <v>0</v>
      </c>
      <c r="AN61">
        <v>0</v>
      </c>
      <c r="AO61">
        <v>3.3572448000000001</v>
      </c>
      <c r="AP61">
        <v>4.219614</v>
      </c>
      <c r="AQ61">
        <v>0</v>
      </c>
      <c r="AR61">
        <v>2.4243840000000003</v>
      </c>
      <c r="AS61">
        <v>2.3632473599999999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23.584894854058867</v>
      </c>
      <c r="BB61">
        <f t="shared" si="0"/>
        <v>650.26923363018284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256.16043591774871</v>
      </c>
      <c r="L62">
        <v>0</v>
      </c>
      <c r="M62">
        <v>63.769465363925775</v>
      </c>
      <c r="N62">
        <v>51.878030861354816</v>
      </c>
      <c r="O62">
        <v>36.63990221727019</v>
      </c>
      <c r="P62">
        <v>27.530689780587576</v>
      </c>
      <c r="Q62">
        <v>0</v>
      </c>
      <c r="R62">
        <v>1.6784583816046965</v>
      </c>
      <c r="S62">
        <v>2.1840096201298702</v>
      </c>
      <c r="T62">
        <v>0</v>
      </c>
      <c r="U62">
        <v>51.761658031088082</v>
      </c>
      <c r="V62">
        <v>9.0984456171956154</v>
      </c>
      <c r="W62">
        <v>20.376644420629603</v>
      </c>
      <c r="X62">
        <v>64.787565032707022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8.0075121000000014</v>
      </c>
      <c r="AE62">
        <v>6.7624752000000008</v>
      </c>
      <c r="AF62">
        <v>0</v>
      </c>
      <c r="AG62">
        <v>28.060455059999995</v>
      </c>
      <c r="AH62">
        <v>9.1499474000000003</v>
      </c>
      <c r="AI62">
        <v>0</v>
      </c>
      <c r="AJ62">
        <v>0</v>
      </c>
      <c r="AK62">
        <v>22.741956719999997</v>
      </c>
      <c r="AL62">
        <v>1.7337999999999996</v>
      </c>
      <c r="AM62">
        <v>0</v>
      </c>
      <c r="AN62">
        <v>0</v>
      </c>
      <c r="AO62">
        <v>3.3572448000000001</v>
      </c>
      <c r="AP62">
        <v>4.219614</v>
      </c>
      <c r="AQ62">
        <v>0</v>
      </c>
      <c r="AR62">
        <v>2.4243840000000003</v>
      </c>
      <c r="AS62">
        <v>2.3632473599999999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23.614008323058869</v>
      </c>
      <c r="BB62">
        <f t="shared" si="0"/>
        <v>651.07193356118285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256.16043591774871</v>
      </c>
      <c r="L63">
        <v>0</v>
      </c>
      <c r="M63">
        <v>63.769465363925775</v>
      </c>
      <c r="N63">
        <v>51.878030861354816</v>
      </c>
      <c r="O63">
        <v>36.63990221727019</v>
      </c>
      <c r="P63">
        <v>27.530689780587576</v>
      </c>
      <c r="Q63">
        <v>0</v>
      </c>
      <c r="R63">
        <v>1.6784583816046965</v>
      </c>
      <c r="S63">
        <v>2.1840096201298702</v>
      </c>
      <c r="T63">
        <v>0</v>
      </c>
      <c r="U63">
        <v>51.761658031088082</v>
      </c>
      <c r="V63">
        <v>9.0984456171956154</v>
      </c>
      <c r="W63">
        <v>20.376644420629603</v>
      </c>
      <c r="X63">
        <v>64.787565032707022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8.0075121000000014</v>
      </c>
      <c r="AE63">
        <v>6.7624752000000008</v>
      </c>
      <c r="AF63">
        <v>6.1510581000000011</v>
      </c>
      <c r="AG63">
        <v>28.060455059999995</v>
      </c>
      <c r="AH63">
        <v>19.090117530000001</v>
      </c>
      <c r="AI63">
        <v>0</v>
      </c>
      <c r="AJ63">
        <v>0</v>
      </c>
      <c r="AK63">
        <v>22.741956719999997</v>
      </c>
      <c r="AL63">
        <v>1.7337999999999996</v>
      </c>
      <c r="AM63">
        <v>0</v>
      </c>
      <c r="AN63">
        <v>0</v>
      </c>
      <c r="AO63">
        <v>3.3572448000000001</v>
      </c>
      <c r="AP63">
        <v>4.219614</v>
      </c>
      <c r="AQ63">
        <v>0</v>
      </c>
      <c r="AR63">
        <v>2.4243840000000003</v>
      </c>
      <c r="AS63">
        <v>2.3632473599999999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24.177201526158868</v>
      </c>
      <c r="BB63">
        <f t="shared" si="0"/>
        <v>666.5999685880829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256.16043591774871</v>
      </c>
      <c r="L64">
        <v>0</v>
      </c>
      <c r="M64">
        <v>63.769465363925775</v>
      </c>
      <c r="N64">
        <v>51.878030861354816</v>
      </c>
      <c r="O64">
        <v>36.63990221727019</v>
      </c>
      <c r="P64">
        <v>27.530689780587576</v>
      </c>
      <c r="Q64">
        <v>0</v>
      </c>
      <c r="R64">
        <v>1.6784583816046965</v>
      </c>
      <c r="S64">
        <v>2.1840096201298702</v>
      </c>
      <c r="T64">
        <v>0</v>
      </c>
      <c r="U64">
        <v>51.761658031088082</v>
      </c>
      <c r="V64">
        <v>9.0984456171956154</v>
      </c>
      <c r="W64">
        <v>20.376644420629603</v>
      </c>
      <c r="X64">
        <v>64.787565032707022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8.0075121000000014</v>
      </c>
      <c r="AE64">
        <v>6.7624752000000008</v>
      </c>
      <c r="AF64">
        <v>6.1510581000000011</v>
      </c>
      <c r="AG64">
        <v>28.060455059999995</v>
      </c>
      <c r="AH64">
        <v>20.545790979999996</v>
      </c>
      <c r="AI64">
        <v>0</v>
      </c>
      <c r="AJ64">
        <v>0</v>
      </c>
      <c r="AK64">
        <v>22.741956719999997</v>
      </c>
      <c r="AL64">
        <v>1.7337999999999996</v>
      </c>
      <c r="AM64">
        <v>0</v>
      </c>
      <c r="AN64">
        <v>0</v>
      </c>
      <c r="AO64">
        <v>3.3572448000000001</v>
      </c>
      <c r="AP64">
        <v>4.219614</v>
      </c>
      <c r="AQ64">
        <v>0</v>
      </c>
      <c r="AR64">
        <v>2.4243840000000003</v>
      </c>
      <c r="AS64">
        <v>2.3632473599999999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24.228149881858869</v>
      </c>
      <c r="BB64">
        <f t="shared" si="0"/>
        <v>668.00469368238294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2.9678319157395838E-3</v>
      </c>
      <c r="H65">
        <v>0</v>
      </c>
      <c r="I65">
        <v>0</v>
      </c>
      <c r="J65">
        <v>0</v>
      </c>
      <c r="K65">
        <v>256.15980637373252</v>
      </c>
      <c r="L65">
        <v>0</v>
      </c>
      <c r="M65">
        <v>63.769465363925775</v>
      </c>
      <c r="N65">
        <v>51.878030861354816</v>
      </c>
      <c r="O65">
        <v>36.63990221727019</v>
      </c>
      <c r="P65">
        <v>27.530689780587576</v>
      </c>
      <c r="Q65">
        <v>0</v>
      </c>
      <c r="R65">
        <v>1.6596231666306549</v>
      </c>
      <c r="S65">
        <v>2.1540857412530512</v>
      </c>
      <c r="T65">
        <v>0</v>
      </c>
      <c r="U65">
        <v>51.761658031088082</v>
      </c>
      <c r="V65">
        <v>9.096733783108446</v>
      </c>
      <c r="W65">
        <v>20.376644420629603</v>
      </c>
      <c r="X65">
        <v>64.787565032707022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8.0075121000000014</v>
      </c>
      <c r="AE65">
        <v>6.7624752000000008</v>
      </c>
      <c r="AF65">
        <v>6.1510581000000011</v>
      </c>
      <c r="AG65">
        <v>28.060455059999995</v>
      </c>
      <c r="AH65">
        <v>20.545790979999996</v>
      </c>
      <c r="AI65">
        <v>0</v>
      </c>
      <c r="AJ65">
        <v>0</v>
      </c>
      <c r="AK65">
        <v>22.741956719999997</v>
      </c>
      <c r="AL65">
        <v>1.7337999999999996</v>
      </c>
      <c r="AM65">
        <v>0</v>
      </c>
      <c r="AN65">
        <v>0</v>
      </c>
      <c r="AO65">
        <v>3.3572448000000001</v>
      </c>
      <c r="AP65">
        <v>3.9383064000000001</v>
      </c>
      <c r="AQ65">
        <v>0</v>
      </c>
      <c r="AR65">
        <v>1.4546303999999999</v>
      </c>
      <c r="AS65">
        <v>2.3632473599999999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24.182678315376592</v>
      </c>
      <c r="BB65">
        <f t="shared" si="0"/>
        <v>666.75097140882667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256.15980637373252</v>
      </c>
      <c r="L66">
        <v>0</v>
      </c>
      <c r="M66">
        <v>63.769465363925775</v>
      </c>
      <c r="N66">
        <v>51.878030861354816</v>
      </c>
      <c r="O66">
        <v>36.63990221727019</v>
      </c>
      <c r="P66">
        <v>27.530689780587576</v>
      </c>
      <c r="Q66">
        <v>0</v>
      </c>
      <c r="R66">
        <v>1.6596231666306549</v>
      </c>
      <c r="S66">
        <v>2.1540857412530512</v>
      </c>
      <c r="T66">
        <v>0</v>
      </c>
      <c r="U66">
        <v>51.761658031088082</v>
      </c>
      <c r="V66">
        <v>9.096733783108446</v>
      </c>
      <c r="W66">
        <v>20.376644420629603</v>
      </c>
      <c r="X66">
        <v>64.787565032707022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8.0075121000000014</v>
      </c>
      <c r="AE66">
        <v>6.7624752000000008</v>
      </c>
      <c r="AF66">
        <v>6.1510581000000011</v>
      </c>
      <c r="AG66">
        <v>28.060455059999995</v>
      </c>
      <c r="AH66">
        <v>20.545790979999996</v>
      </c>
      <c r="AI66">
        <v>0</v>
      </c>
      <c r="AJ66">
        <v>0</v>
      </c>
      <c r="AK66">
        <v>22.741956719999997</v>
      </c>
      <c r="AL66">
        <v>1.7337999999999996</v>
      </c>
      <c r="AM66">
        <v>0</v>
      </c>
      <c r="AN66">
        <v>0</v>
      </c>
      <c r="AO66">
        <v>3.3572448000000001</v>
      </c>
      <c r="AP66">
        <v>3.9383064000000001</v>
      </c>
      <c r="AQ66">
        <v>0</v>
      </c>
      <c r="AR66">
        <v>1.4546303999999999</v>
      </c>
      <c r="AS66">
        <v>2.3632473599999999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24.18257444125954</v>
      </c>
      <c r="BB66">
        <f t="shared" si="0"/>
        <v>666.74810745102798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256.15980637373252</v>
      </c>
      <c r="L67">
        <v>0</v>
      </c>
      <c r="M67">
        <v>63.769465363925775</v>
      </c>
      <c r="N67">
        <v>51.878030861354816</v>
      </c>
      <c r="O67">
        <v>36.63990221727019</v>
      </c>
      <c r="P67">
        <v>27.530689780587576</v>
      </c>
      <c r="Q67">
        <v>0</v>
      </c>
      <c r="R67">
        <v>1.149930153692178E-2</v>
      </c>
      <c r="S67">
        <v>0</v>
      </c>
      <c r="T67">
        <v>0</v>
      </c>
      <c r="U67">
        <v>51.761658031088082</v>
      </c>
      <c r="V67">
        <v>9.096733783108446</v>
      </c>
      <c r="W67">
        <v>20.376644420629603</v>
      </c>
      <c r="X67">
        <v>64.787565032707022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8.0075121000000014</v>
      </c>
      <c r="AE67">
        <v>13.524950400000002</v>
      </c>
      <c r="AF67">
        <v>6.1510581000000011</v>
      </c>
      <c r="AG67">
        <v>28.060455059999995</v>
      </c>
      <c r="AH67">
        <v>20.545790979999996</v>
      </c>
      <c r="AI67">
        <v>0</v>
      </c>
      <c r="AJ67">
        <v>0</v>
      </c>
      <c r="AK67">
        <v>22.741956719999997</v>
      </c>
      <c r="AL67">
        <v>1.7337999999999996</v>
      </c>
      <c r="AM67">
        <v>0</v>
      </c>
      <c r="AN67">
        <v>0</v>
      </c>
      <c r="AO67">
        <v>3.3572448000000001</v>
      </c>
      <c r="AP67">
        <v>3.9383064000000001</v>
      </c>
      <c r="AQ67">
        <v>0</v>
      </c>
      <c r="AR67">
        <v>1.4546303999999999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24.28618372353089</v>
      </c>
      <c r="BB67">
        <f t="shared" si="0"/>
        <v>669.60476376240979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256.15980637373252</v>
      </c>
      <c r="L68">
        <v>0</v>
      </c>
      <c r="M68">
        <v>63.769465363925775</v>
      </c>
      <c r="N68">
        <v>51.878030861354816</v>
      </c>
      <c r="O68">
        <v>36.63990221727019</v>
      </c>
      <c r="P68">
        <v>27.530689780587576</v>
      </c>
      <c r="Q68">
        <v>0</v>
      </c>
      <c r="R68">
        <v>9.2246394196915243E-3</v>
      </c>
      <c r="S68">
        <v>0</v>
      </c>
      <c r="T68">
        <v>0</v>
      </c>
      <c r="U68">
        <v>51.761658031088082</v>
      </c>
      <c r="V68">
        <v>9.096733783108446</v>
      </c>
      <c r="W68">
        <v>20.376644420629603</v>
      </c>
      <c r="X68">
        <v>64.787565032707022</v>
      </c>
      <c r="Y68">
        <v>0</v>
      </c>
      <c r="Z68">
        <v>2.8784289600000004</v>
      </c>
      <c r="AA68">
        <v>0</v>
      </c>
      <c r="AB68">
        <v>0</v>
      </c>
      <c r="AC68">
        <v>0</v>
      </c>
      <c r="AD68">
        <v>8.0075121000000014</v>
      </c>
      <c r="AE68">
        <v>13.524950400000002</v>
      </c>
      <c r="AF68">
        <v>6.1510581000000011</v>
      </c>
      <c r="AG68">
        <v>28.060455059999995</v>
      </c>
      <c r="AH68">
        <v>20.545790979999996</v>
      </c>
      <c r="AI68">
        <v>0</v>
      </c>
      <c r="AJ68">
        <v>0</v>
      </c>
      <c r="AK68">
        <v>22.741956719999997</v>
      </c>
      <c r="AL68">
        <v>1.7337999999999996</v>
      </c>
      <c r="AM68">
        <v>0</v>
      </c>
      <c r="AN68">
        <v>0</v>
      </c>
      <c r="AO68">
        <v>3.3572448000000001</v>
      </c>
      <c r="AP68">
        <v>3.9383064000000001</v>
      </c>
      <c r="AQ68">
        <v>0</v>
      </c>
      <c r="AR68">
        <v>1.4546303999999999</v>
      </c>
      <c r="AS68">
        <v>2.3632473599999999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24.386849124154253</v>
      </c>
      <c r="BB68">
        <f t="shared" ref="BB68:BB99" si="1">SUM(B68:AZ68)-BA68</f>
        <v>672.38025265966917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256.15980637373252</v>
      </c>
      <c r="L69">
        <v>0</v>
      </c>
      <c r="M69">
        <v>63.769465363925775</v>
      </c>
      <c r="N69">
        <v>51.878030861354816</v>
      </c>
      <c r="O69">
        <v>36.63990221727019</v>
      </c>
      <c r="P69">
        <v>27.530689780587576</v>
      </c>
      <c r="Q69">
        <v>0</v>
      </c>
      <c r="R69">
        <v>9.0966963457989117E-3</v>
      </c>
      <c r="S69">
        <v>0</v>
      </c>
      <c r="T69">
        <v>0</v>
      </c>
      <c r="U69">
        <v>51.761658031088082</v>
      </c>
      <c r="V69">
        <v>9.096733783108446</v>
      </c>
      <c r="W69">
        <v>20.376644420629603</v>
      </c>
      <c r="X69">
        <v>64.787565032707022</v>
      </c>
      <c r="Y69">
        <v>0</v>
      </c>
      <c r="Z69">
        <v>2.8784289600000004</v>
      </c>
      <c r="AA69">
        <v>0</v>
      </c>
      <c r="AB69">
        <v>0</v>
      </c>
      <c r="AC69">
        <v>4.2505959439999987</v>
      </c>
      <c r="AD69">
        <v>8.0075121000000014</v>
      </c>
      <c r="AE69">
        <v>13.524950400000002</v>
      </c>
      <c r="AF69">
        <v>6.1510581000000011</v>
      </c>
      <c r="AG69">
        <v>28.060455059999995</v>
      </c>
      <c r="AH69">
        <v>30.818686470000003</v>
      </c>
      <c r="AI69">
        <v>0</v>
      </c>
      <c r="AJ69">
        <v>0</v>
      </c>
      <c r="AK69">
        <v>22.741956719999997</v>
      </c>
      <c r="AL69">
        <v>1.7337999999999996</v>
      </c>
      <c r="AM69">
        <v>0</v>
      </c>
      <c r="AN69">
        <v>0</v>
      </c>
      <c r="AO69">
        <v>3.3572448000000001</v>
      </c>
      <c r="AP69">
        <v>3.9383064000000001</v>
      </c>
      <c r="AQ69">
        <v>0</v>
      </c>
      <c r="AR69">
        <v>1.4546303999999999</v>
      </c>
      <c r="AS69">
        <v>2.3632473599999999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24.895166460203978</v>
      </c>
      <c r="BB69">
        <f t="shared" si="1"/>
        <v>686.39529881454553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256.15980637373252</v>
      </c>
      <c r="L70">
        <v>0</v>
      </c>
      <c r="M70">
        <v>63.769465363925775</v>
      </c>
      <c r="N70">
        <v>51.878030861354816</v>
      </c>
      <c r="O70">
        <v>36.63990221727019</v>
      </c>
      <c r="P70">
        <v>27.530689780587576</v>
      </c>
      <c r="Q70">
        <v>0</v>
      </c>
      <c r="R70">
        <v>9.0966963457989117E-3</v>
      </c>
      <c r="S70">
        <v>0</v>
      </c>
      <c r="T70">
        <v>0</v>
      </c>
      <c r="U70">
        <v>51.761658031088082</v>
      </c>
      <c r="V70">
        <v>9.096733783108446</v>
      </c>
      <c r="W70">
        <v>20.376644420629603</v>
      </c>
      <c r="X70">
        <v>64.787565032707022</v>
      </c>
      <c r="Y70">
        <v>0</v>
      </c>
      <c r="Z70">
        <v>4.8311999999999991</v>
      </c>
      <c r="AA70">
        <v>0</v>
      </c>
      <c r="AB70">
        <v>0</v>
      </c>
      <c r="AC70">
        <v>4.2505959439999987</v>
      </c>
      <c r="AD70">
        <v>8.0075121000000014</v>
      </c>
      <c r="AE70">
        <v>13.524950400000002</v>
      </c>
      <c r="AF70">
        <v>6.1510581000000011</v>
      </c>
      <c r="AG70">
        <v>28.060455059999995</v>
      </c>
      <c r="AH70">
        <v>30.818686470000003</v>
      </c>
      <c r="AI70">
        <v>0</v>
      </c>
      <c r="AJ70">
        <v>0</v>
      </c>
      <c r="AK70">
        <v>22.741956719999997</v>
      </c>
      <c r="AL70">
        <v>1.7337999999999996</v>
      </c>
      <c r="AM70">
        <v>0</v>
      </c>
      <c r="AN70">
        <v>0</v>
      </c>
      <c r="AO70">
        <v>3.3572448000000001</v>
      </c>
      <c r="AP70">
        <v>3.9383064000000001</v>
      </c>
      <c r="AQ70">
        <v>10.785749000000001</v>
      </c>
      <c r="AR70">
        <v>1.4546303999999999</v>
      </c>
      <c r="AS70">
        <v>2.3632473599999999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25.341014661603978</v>
      </c>
      <c r="BB70">
        <f t="shared" si="1"/>
        <v>698.68797065314561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256.15980637373252</v>
      </c>
      <c r="L71">
        <v>0</v>
      </c>
      <c r="M71">
        <v>63.769465363925775</v>
      </c>
      <c r="N71">
        <v>51.878030861354816</v>
      </c>
      <c r="O71">
        <v>36.63990221727019</v>
      </c>
      <c r="P71">
        <v>27.530689780587576</v>
      </c>
      <c r="Q71">
        <v>0</v>
      </c>
      <c r="R71">
        <v>9.3056997093843172</v>
      </c>
      <c r="S71">
        <v>11.575129533678755</v>
      </c>
      <c r="T71">
        <v>0</v>
      </c>
      <c r="U71">
        <v>51.761658031088082</v>
      </c>
      <c r="V71">
        <v>6.2564914215116278</v>
      </c>
      <c r="W71">
        <v>20.376644420629603</v>
      </c>
      <c r="X71">
        <v>64.787565032707022</v>
      </c>
      <c r="Y71">
        <v>0</v>
      </c>
      <c r="Z71">
        <v>0</v>
      </c>
      <c r="AA71">
        <v>0</v>
      </c>
      <c r="AB71">
        <v>0</v>
      </c>
      <c r="AC71">
        <v>8.501191888000001</v>
      </c>
      <c r="AD71">
        <v>8.0075121000000014</v>
      </c>
      <c r="AE71">
        <v>13.524950400000002</v>
      </c>
      <c r="AF71">
        <v>6.1510581000000011</v>
      </c>
      <c r="AG71">
        <v>28.060455059999995</v>
      </c>
      <c r="AH71">
        <v>30.818686470000003</v>
      </c>
      <c r="AI71">
        <v>0</v>
      </c>
      <c r="AJ71">
        <v>0</v>
      </c>
      <c r="AK71">
        <v>22.741956719999997</v>
      </c>
      <c r="AL71">
        <v>1.7337999999999996</v>
      </c>
      <c r="AM71">
        <v>0</v>
      </c>
      <c r="AN71">
        <v>0</v>
      </c>
      <c r="AO71">
        <v>3.3572448000000001</v>
      </c>
      <c r="AP71">
        <v>3.9383064000000001</v>
      </c>
      <c r="AQ71">
        <v>20.960159999999998</v>
      </c>
      <c r="AR71">
        <v>23.274086399999998</v>
      </c>
      <c r="AS71">
        <v>10.811856671999999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27.367282905024595</v>
      </c>
      <c r="BB71">
        <f t="shared" si="1"/>
        <v>754.5550648508455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256.15980637373252</v>
      </c>
      <c r="L72">
        <v>0</v>
      </c>
      <c r="M72">
        <v>63.769465363925775</v>
      </c>
      <c r="N72">
        <v>51.878030861354816</v>
      </c>
      <c r="O72">
        <v>36.63990221727019</v>
      </c>
      <c r="P72">
        <v>27.530689780587576</v>
      </c>
      <c r="Q72">
        <v>0</v>
      </c>
      <c r="R72">
        <v>9.3056997093843172</v>
      </c>
      <c r="S72">
        <v>11.575129533678755</v>
      </c>
      <c r="T72">
        <v>0</v>
      </c>
      <c r="U72">
        <v>51.761658031088082</v>
      </c>
      <c r="V72">
        <v>6.2564914215116278</v>
      </c>
      <c r="W72">
        <v>20.376644420629603</v>
      </c>
      <c r="X72">
        <v>64.787565032707022</v>
      </c>
      <c r="Y72">
        <v>0</v>
      </c>
      <c r="Z72">
        <v>0</v>
      </c>
      <c r="AA72">
        <v>0</v>
      </c>
      <c r="AB72">
        <v>0</v>
      </c>
      <c r="AC72">
        <v>8.501191888000001</v>
      </c>
      <c r="AD72">
        <v>8.0075121000000014</v>
      </c>
      <c r="AE72">
        <v>13.524950400000002</v>
      </c>
      <c r="AF72">
        <v>6.1510581000000011</v>
      </c>
      <c r="AG72">
        <v>28.060455059999995</v>
      </c>
      <c r="AH72">
        <v>30.818686470000003</v>
      </c>
      <c r="AI72">
        <v>0</v>
      </c>
      <c r="AJ72">
        <v>0</v>
      </c>
      <c r="AK72">
        <v>22.741956719999997</v>
      </c>
      <c r="AL72">
        <v>1.7337999999999996</v>
      </c>
      <c r="AM72">
        <v>0</v>
      </c>
      <c r="AN72">
        <v>0</v>
      </c>
      <c r="AO72">
        <v>3.3572448000000001</v>
      </c>
      <c r="AP72">
        <v>3.9383064000000001</v>
      </c>
      <c r="AQ72">
        <v>31.440240000000003</v>
      </c>
      <c r="AR72">
        <v>23.274086399999998</v>
      </c>
      <c r="AS72">
        <v>10.811856671999999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27.734085705024597</v>
      </c>
      <c r="BB72">
        <f t="shared" si="1"/>
        <v>764.66834205084547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256.15980637373252</v>
      </c>
      <c r="L73">
        <v>0</v>
      </c>
      <c r="M73">
        <v>63.769465363925775</v>
      </c>
      <c r="N73">
        <v>51.878030861354816</v>
      </c>
      <c r="O73">
        <v>36.63990221727019</v>
      </c>
      <c r="P73">
        <v>27.530689780587576</v>
      </c>
      <c r="Q73">
        <v>0</v>
      </c>
      <c r="R73">
        <v>9.3056997093843172</v>
      </c>
      <c r="S73">
        <v>11.575129533678755</v>
      </c>
      <c r="T73">
        <v>0</v>
      </c>
      <c r="U73">
        <v>51.761658031088082</v>
      </c>
      <c r="V73">
        <v>6.2564914215116278</v>
      </c>
      <c r="W73">
        <v>20.376644420629603</v>
      </c>
      <c r="X73">
        <v>64.787565032707022</v>
      </c>
      <c r="Y73">
        <v>0</v>
      </c>
      <c r="Z73">
        <v>0</v>
      </c>
      <c r="AA73">
        <v>0</v>
      </c>
      <c r="AB73">
        <v>0</v>
      </c>
      <c r="AC73">
        <v>8.501191888000001</v>
      </c>
      <c r="AD73">
        <v>8.0075121000000014</v>
      </c>
      <c r="AE73">
        <v>13.524950400000002</v>
      </c>
      <c r="AF73">
        <v>6.1510581000000011</v>
      </c>
      <c r="AG73">
        <v>28.060455059999995</v>
      </c>
      <c r="AH73">
        <v>41.091581959999992</v>
      </c>
      <c r="AI73">
        <v>0</v>
      </c>
      <c r="AJ73">
        <v>0</v>
      </c>
      <c r="AK73">
        <v>22.741956719999997</v>
      </c>
      <c r="AL73">
        <v>1.7337999999999996</v>
      </c>
      <c r="AM73">
        <v>0</v>
      </c>
      <c r="AN73">
        <v>0</v>
      </c>
      <c r="AO73">
        <v>3.3572448000000001</v>
      </c>
      <c r="AP73">
        <v>3.9383064000000001</v>
      </c>
      <c r="AQ73">
        <v>31.440240000000003</v>
      </c>
      <c r="AR73">
        <v>1.4546303999999999</v>
      </c>
      <c r="AS73">
        <v>10.811856671999999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27.329956302224595</v>
      </c>
      <c r="BB73">
        <f t="shared" si="1"/>
        <v>753.52591094364561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256.15980637373252</v>
      </c>
      <c r="L74">
        <v>0</v>
      </c>
      <c r="M74">
        <v>63.769465363925775</v>
      </c>
      <c r="N74">
        <v>51.878030861354816</v>
      </c>
      <c r="O74">
        <v>36.63990221727019</v>
      </c>
      <c r="P74">
        <v>27.530689780587576</v>
      </c>
      <c r="Q74">
        <v>0</v>
      </c>
      <c r="R74">
        <v>9.3056997093843172</v>
      </c>
      <c r="S74">
        <v>11.575129533678755</v>
      </c>
      <c r="T74">
        <v>0</v>
      </c>
      <c r="U74">
        <v>51.761658031088082</v>
      </c>
      <c r="V74">
        <v>6.2564914215116278</v>
      </c>
      <c r="W74">
        <v>20.376644420629603</v>
      </c>
      <c r="X74">
        <v>64.787565032707022</v>
      </c>
      <c r="Y74">
        <v>0</v>
      </c>
      <c r="Z74">
        <v>0</v>
      </c>
      <c r="AA74">
        <v>0</v>
      </c>
      <c r="AB74">
        <v>5.7369298000000004</v>
      </c>
      <c r="AC74">
        <v>8.501191888000001</v>
      </c>
      <c r="AD74">
        <v>8.0075121000000014</v>
      </c>
      <c r="AE74">
        <v>13.524950400000002</v>
      </c>
      <c r="AF74">
        <v>6.1510581000000011</v>
      </c>
      <c r="AG74">
        <v>28.060455059999995</v>
      </c>
      <c r="AH74">
        <v>51.364477449999995</v>
      </c>
      <c r="AI74">
        <v>1.3977932499999997</v>
      </c>
      <c r="AJ74">
        <v>0</v>
      </c>
      <c r="AK74">
        <v>22.741956719999997</v>
      </c>
      <c r="AL74">
        <v>1.7337999999999996</v>
      </c>
      <c r="AM74">
        <v>2.3182980479999999</v>
      </c>
      <c r="AN74">
        <v>0</v>
      </c>
      <c r="AO74">
        <v>3.3572448000000001</v>
      </c>
      <c r="AP74">
        <v>3.9383064000000001</v>
      </c>
      <c r="AQ74">
        <v>32.357247000000001</v>
      </c>
      <c r="AR74">
        <v>1.4546303999999999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27.835335105424591</v>
      </c>
      <c r="BB74">
        <f t="shared" si="1"/>
        <v>767.45993140844553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256.15980637373252</v>
      </c>
      <c r="L75">
        <v>0</v>
      </c>
      <c r="M75">
        <v>63.769465363925775</v>
      </c>
      <c r="N75">
        <v>51.878030861354816</v>
      </c>
      <c r="O75">
        <v>36.63990221727019</v>
      </c>
      <c r="P75">
        <v>27.530689780587576</v>
      </c>
      <c r="Q75">
        <v>0</v>
      </c>
      <c r="R75">
        <v>9.3056997093843172</v>
      </c>
      <c r="S75">
        <v>11.575129533678755</v>
      </c>
      <c r="T75">
        <v>0</v>
      </c>
      <c r="U75">
        <v>51.761658031088082</v>
      </c>
      <c r="V75">
        <v>6.2564914215116278</v>
      </c>
      <c r="W75">
        <v>20.376644420629603</v>
      </c>
      <c r="X75">
        <v>64.787565032707022</v>
      </c>
      <c r="Y75">
        <v>0</v>
      </c>
      <c r="Z75">
        <v>0.48312000000000005</v>
      </c>
      <c r="AA75">
        <v>6.1413336000000003</v>
      </c>
      <c r="AB75">
        <v>11.532399700000001</v>
      </c>
      <c r="AC75">
        <v>12.751787831999998</v>
      </c>
      <c r="AD75">
        <v>12.011268150000001</v>
      </c>
      <c r="AE75">
        <v>13.524950400000002</v>
      </c>
      <c r="AF75">
        <v>12.302116200000002</v>
      </c>
      <c r="AG75">
        <v>28.060455059999995</v>
      </c>
      <c r="AH75">
        <v>61.637372939999992</v>
      </c>
      <c r="AI75">
        <v>3.3547037999999998</v>
      </c>
      <c r="AJ75">
        <v>0</v>
      </c>
      <c r="AK75">
        <v>22.741956719999997</v>
      </c>
      <c r="AL75">
        <v>1.7337999999999996</v>
      </c>
      <c r="AM75">
        <v>4.6248875200000006</v>
      </c>
      <c r="AN75">
        <v>0</v>
      </c>
      <c r="AO75">
        <v>3.3572448000000001</v>
      </c>
      <c r="AP75">
        <v>3.9383064000000001</v>
      </c>
      <c r="AQ75">
        <v>43.142996000000004</v>
      </c>
      <c r="AR75">
        <v>1.4546303999999999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29.660497053424614</v>
      </c>
      <c r="BB75">
        <f t="shared" si="1"/>
        <v>817.78224756644579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256.15980637373252</v>
      </c>
      <c r="L76">
        <v>0</v>
      </c>
      <c r="M76">
        <v>63.769465363925775</v>
      </c>
      <c r="N76">
        <v>51.878030861354816</v>
      </c>
      <c r="O76">
        <v>36.63990221727019</v>
      </c>
      <c r="P76">
        <v>27.530689780587576</v>
      </c>
      <c r="Q76">
        <v>0</v>
      </c>
      <c r="R76">
        <v>9.3056997093843172</v>
      </c>
      <c r="S76">
        <v>11.575129533678755</v>
      </c>
      <c r="T76">
        <v>0</v>
      </c>
      <c r="U76">
        <v>51.761658031088082</v>
      </c>
      <c r="V76">
        <v>6.2564914215116278</v>
      </c>
      <c r="W76">
        <v>20.376644420629603</v>
      </c>
      <c r="X76">
        <v>64.787565032707022</v>
      </c>
      <c r="Y76">
        <v>0</v>
      </c>
      <c r="Z76">
        <v>8.6352868800000007</v>
      </c>
      <c r="AA76">
        <v>18.511436736000004</v>
      </c>
      <c r="AB76">
        <v>17.351285639999997</v>
      </c>
      <c r="AC76">
        <v>12.751787831999998</v>
      </c>
      <c r="AD76">
        <v>16.052160487999998</v>
      </c>
      <c r="AE76">
        <v>21.714307867199999</v>
      </c>
      <c r="AF76">
        <v>20.503527000000002</v>
      </c>
      <c r="AG76">
        <v>28.060455059999995</v>
      </c>
      <c r="AH76">
        <v>61.637372939999992</v>
      </c>
      <c r="AI76">
        <v>14.537049800000002</v>
      </c>
      <c r="AJ76">
        <v>0</v>
      </c>
      <c r="AK76">
        <v>22.741956719999997</v>
      </c>
      <c r="AL76">
        <v>17.337999999999997</v>
      </c>
      <c r="AM76">
        <v>6.9127432704</v>
      </c>
      <c r="AN76">
        <v>0</v>
      </c>
      <c r="AO76">
        <v>3.3572448000000001</v>
      </c>
      <c r="AP76">
        <v>3.9383064000000001</v>
      </c>
      <c r="AQ76">
        <v>43.142996000000004</v>
      </c>
      <c r="AR76">
        <v>1.4546303999999999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32.315149472924602</v>
      </c>
      <c r="BB76">
        <f t="shared" si="1"/>
        <v>890.97481345854555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256.15980637373252</v>
      </c>
      <c r="L77">
        <v>0</v>
      </c>
      <c r="M77">
        <v>63.769465363925775</v>
      </c>
      <c r="N77">
        <v>51.878030861354816</v>
      </c>
      <c r="O77">
        <v>36.63990221727019</v>
      </c>
      <c r="P77">
        <v>27.530689780587576</v>
      </c>
      <c r="Q77">
        <v>0</v>
      </c>
      <c r="R77">
        <v>9.3056997093843172</v>
      </c>
      <c r="S77">
        <v>11.575129533678755</v>
      </c>
      <c r="T77">
        <v>0</v>
      </c>
      <c r="U77">
        <v>51.761658031088082</v>
      </c>
      <c r="V77">
        <v>6.2564914215116278</v>
      </c>
      <c r="W77">
        <v>20.376644420629603</v>
      </c>
      <c r="X77">
        <v>64.787565032707022</v>
      </c>
      <c r="Y77">
        <v>0</v>
      </c>
      <c r="Z77">
        <v>8.6352868800000007</v>
      </c>
      <c r="AA77">
        <v>18.511436736000004</v>
      </c>
      <c r="AB77">
        <v>17.351285639999997</v>
      </c>
      <c r="AC77">
        <v>12.751787831999998</v>
      </c>
      <c r="AD77">
        <v>16.052160487999998</v>
      </c>
      <c r="AE77">
        <v>21.714307867199999</v>
      </c>
      <c r="AF77">
        <v>20.503527000000002</v>
      </c>
      <c r="AG77">
        <v>28.060455059999995</v>
      </c>
      <c r="AH77">
        <v>61.637372939999992</v>
      </c>
      <c r="AI77">
        <v>14.537049800000002</v>
      </c>
      <c r="AJ77">
        <v>0</v>
      </c>
      <c r="AK77">
        <v>22.741956719999997</v>
      </c>
      <c r="AL77">
        <v>41.611200000000004</v>
      </c>
      <c r="AM77">
        <v>6.9127432704</v>
      </c>
      <c r="AN77">
        <v>0</v>
      </c>
      <c r="AO77">
        <v>3.3572448000000001</v>
      </c>
      <c r="AP77">
        <v>3.9383064000000001</v>
      </c>
      <c r="AQ77">
        <v>43.142996000000004</v>
      </c>
      <c r="AR77">
        <v>1.4546303999999999</v>
      </c>
      <c r="AS77">
        <v>2.3632473599999999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33.086133322524617</v>
      </c>
      <c r="BB77">
        <f t="shared" si="1"/>
        <v>912.23194461694561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256.15980637373252</v>
      </c>
      <c r="L78">
        <v>0</v>
      </c>
      <c r="M78">
        <v>63.769465363925775</v>
      </c>
      <c r="N78">
        <v>51.878030861354816</v>
      </c>
      <c r="O78">
        <v>36.63990221727019</v>
      </c>
      <c r="P78">
        <v>27.530689780587576</v>
      </c>
      <c r="Q78">
        <v>0</v>
      </c>
      <c r="R78">
        <v>9.3056997093843172</v>
      </c>
      <c r="S78">
        <v>11.575129533678755</v>
      </c>
      <c r="T78">
        <v>0</v>
      </c>
      <c r="U78">
        <v>51.761658031088082</v>
      </c>
      <c r="V78">
        <v>6.2564914215116278</v>
      </c>
      <c r="W78">
        <v>20.376644420629603</v>
      </c>
      <c r="X78">
        <v>64.787565032707022</v>
      </c>
      <c r="Y78">
        <v>0</v>
      </c>
      <c r="Z78">
        <v>8.6352868800000007</v>
      </c>
      <c r="AA78">
        <v>18.511436736000004</v>
      </c>
      <c r="AB78">
        <v>17.351285639999997</v>
      </c>
      <c r="AC78">
        <v>12.751787831999998</v>
      </c>
      <c r="AD78">
        <v>16.052160487999998</v>
      </c>
      <c r="AE78">
        <v>21.714307867199999</v>
      </c>
      <c r="AF78">
        <v>20.503527000000002</v>
      </c>
      <c r="AG78">
        <v>28.060455059999995</v>
      </c>
      <c r="AH78">
        <v>61.637372939999992</v>
      </c>
      <c r="AI78">
        <v>14.537049800000002</v>
      </c>
      <c r="AJ78">
        <v>0</v>
      </c>
      <c r="AK78">
        <v>22.741956719999997</v>
      </c>
      <c r="AL78">
        <v>41.611200000000004</v>
      </c>
      <c r="AM78">
        <v>6.9127432704</v>
      </c>
      <c r="AN78">
        <v>0</v>
      </c>
      <c r="AO78">
        <v>3.3572448000000001</v>
      </c>
      <c r="AP78">
        <v>3.9383064000000001</v>
      </c>
      <c r="AQ78">
        <v>43.142996000000004</v>
      </c>
      <c r="AR78">
        <v>1.4546303999999999</v>
      </c>
      <c r="AS78">
        <v>2.3632473599999999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33.086133322524617</v>
      </c>
      <c r="BB78">
        <f t="shared" si="1"/>
        <v>912.23194461694561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256.15980637373252</v>
      </c>
      <c r="L79">
        <v>0</v>
      </c>
      <c r="M79">
        <v>63.769465363925775</v>
      </c>
      <c r="N79">
        <v>51.878030861354816</v>
      </c>
      <c r="O79">
        <v>36.63990221727019</v>
      </c>
      <c r="P79">
        <v>27.530689780587576</v>
      </c>
      <c r="Q79">
        <v>0</v>
      </c>
      <c r="R79">
        <v>9.3056997093843172</v>
      </c>
      <c r="S79">
        <v>11.575129533678755</v>
      </c>
      <c r="T79">
        <v>0</v>
      </c>
      <c r="U79">
        <v>51.761658031088082</v>
      </c>
      <c r="V79">
        <v>6.2564914215116278</v>
      </c>
      <c r="W79">
        <v>20.376644420629603</v>
      </c>
      <c r="X79">
        <v>64.787565032707022</v>
      </c>
      <c r="Y79">
        <v>0</v>
      </c>
      <c r="Z79">
        <v>8.6352868800000007</v>
      </c>
      <c r="AA79">
        <v>18.511436736000004</v>
      </c>
      <c r="AB79">
        <v>17.351285639999997</v>
      </c>
      <c r="AC79">
        <v>12.751787831999998</v>
      </c>
      <c r="AD79">
        <v>16.052160487999998</v>
      </c>
      <c r="AE79">
        <v>21.714307867199999</v>
      </c>
      <c r="AF79">
        <v>20.503527000000002</v>
      </c>
      <c r="AG79">
        <v>28.060455059999995</v>
      </c>
      <c r="AH79">
        <v>61.637372939999992</v>
      </c>
      <c r="AI79">
        <v>14.537049800000002</v>
      </c>
      <c r="AJ79">
        <v>0</v>
      </c>
      <c r="AK79">
        <v>22.741956719999997</v>
      </c>
      <c r="AL79">
        <v>41.611200000000004</v>
      </c>
      <c r="AM79">
        <v>6.9127432704</v>
      </c>
      <c r="AN79">
        <v>0</v>
      </c>
      <c r="AO79">
        <v>3.3572448000000001</v>
      </c>
      <c r="AP79">
        <v>3.9383064000000001</v>
      </c>
      <c r="AQ79">
        <v>43.142996000000004</v>
      </c>
      <c r="AR79">
        <v>1.4546303999999999</v>
      </c>
      <c r="AS79">
        <v>2.3632473599999999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33.086133322524617</v>
      </c>
      <c r="BB79">
        <f t="shared" si="1"/>
        <v>912.23194461694561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256.15980637373252</v>
      </c>
      <c r="L80">
        <v>0</v>
      </c>
      <c r="M80">
        <v>63.769465363925775</v>
      </c>
      <c r="N80">
        <v>51.878030861354816</v>
      </c>
      <c r="O80">
        <v>36.63990221727019</v>
      </c>
      <c r="P80">
        <v>27.530689780587576</v>
      </c>
      <c r="Q80">
        <v>0</v>
      </c>
      <c r="R80">
        <v>9.3056997093843172</v>
      </c>
      <c r="S80">
        <v>11.575129533678755</v>
      </c>
      <c r="T80">
        <v>0</v>
      </c>
      <c r="U80">
        <v>51.761658031088082</v>
      </c>
      <c r="V80">
        <v>6.2564914215116278</v>
      </c>
      <c r="W80">
        <v>20.376644420629603</v>
      </c>
      <c r="X80">
        <v>64.787565032707022</v>
      </c>
      <c r="Y80">
        <v>0</v>
      </c>
      <c r="Z80">
        <v>8.6352868800000007</v>
      </c>
      <c r="AA80">
        <v>18.511436736000004</v>
      </c>
      <c r="AB80">
        <v>17.351285639999997</v>
      </c>
      <c r="AC80">
        <v>12.751787831999998</v>
      </c>
      <c r="AD80">
        <v>16.052160487999998</v>
      </c>
      <c r="AE80">
        <v>21.714307867199999</v>
      </c>
      <c r="AF80">
        <v>20.503527000000002</v>
      </c>
      <c r="AG80">
        <v>28.060455059999995</v>
      </c>
      <c r="AH80">
        <v>61.637372939999992</v>
      </c>
      <c r="AI80">
        <v>14.537049800000002</v>
      </c>
      <c r="AJ80">
        <v>0</v>
      </c>
      <c r="AK80">
        <v>22.741956719999997</v>
      </c>
      <c r="AL80">
        <v>41.611200000000004</v>
      </c>
      <c r="AM80">
        <v>6.9127432704</v>
      </c>
      <c r="AN80">
        <v>0</v>
      </c>
      <c r="AO80">
        <v>3.3572448000000001</v>
      </c>
      <c r="AP80">
        <v>3.9383064000000001</v>
      </c>
      <c r="AQ80">
        <v>43.142996000000004</v>
      </c>
      <c r="AR80">
        <v>1.4546303999999999</v>
      </c>
      <c r="AS80">
        <v>2.3632473599999999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33.086133322524617</v>
      </c>
      <c r="BB80">
        <f t="shared" si="1"/>
        <v>912.23194461694561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256.15980637373252</v>
      </c>
      <c r="L81">
        <v>0</v>
      </c>
      <c r="M81">
        <v>63.769465363925775</v>
      </c>
      <c r="N81">
        <v>51.878030861354816</v>
      </c>
      <c r="O81">
        <v>36.63990221727019</v>
      </c>
      <c r="P81">
        <v>27.530689780587576</v>
      </c>
      <c r="Q81">
        <v>0</v>
      </c>
      <c r="R81">
        <v>9.3056997093843172</v>
      </c>
      <c r="S81">
        <v>11.575129533678755</v>
      </c>
      <c r="T81">
        <v>0</v>
      </c>
      <c r="U81">
        <v>51.761658031088082</v>
      </c>
      <c r="V81">
        <v>6.6314890534979423</v>
      </c>
      <c r="W81">
        <v>20.376644420629603</v>
      </c>
      <c r="X81">
        <v>64.787565032707022</v>
      </c>
      <c r="Y81">
        <v>0</v>
      </c>
      <c r="Z81">
        <v>8.6352868800000007</v>
      </c>
      <c r="AA81">
        <v>18.511436736000004</v>
      </c>
      <c r="AB81">
        <v>17.351285639999997</v>
      </c>
      <c r="AC81">
        <v>12.751787831999998</v>
      </c>
      <c r="AD81">
        <v>16.052160487999998</v>
      </c>
      <c r="AE81">
        <v>21.714307867199999</v>
      </c>
      <c r="AF81">
        <v>20.503527000000002</v>
      </c>
      <c r="AG81">
        <v>28.060455059999995</v>
      </c>
      <c r="AH81">
        <v>61.637372939999992</v>
      </c>
      <c r="AI81">
        <v>14.537049800000002</v>
      </c>
      <c r="AJ81">
        <v>0</v>
      </c>
      <c r="AK81">
        <v>22.741956719999997</v>
      </c>
      <c r="AL81">
        <v>41.611200000000004</v>
      </c>
      <c r="AM81">
        <v>6.9127432704</v>
      </c>
      <c r="AN81">
        <v>0</v>
      </c>
      <c r="AO81">
        <v>3.3572448000000001</v>
      </c>
      <c r="AP81">
        <v>3.9383064000000001</v>
      </c>
      <c r="AQ81">
        <v>43.142996000000004</v>
      </c>
      <c r="AR81">
        <v>23.274086399999998</v>
      </c>
      <c r="AS81">
        <v>2.3632473599999999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33.862939344500241</v>
      </c>
      <c r="BB81">
        <f t="shared" si="1"/>
        <v>933.6495922269562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256.15980637373252</v>
      </c>
      <c r="L82">
        <v>0</v>
      </c>
      <c r="M82">
        <v>63.769465363925775</v>
      </c>
      <c r="N82">
        <v>51.878030861354816</v>
      </c>
      <c r="O82">
        <v>36.63990221727019</v>
      </c>
      <c r="P82">
        <v>27.530689780587576</v>
      </c>
      <c r="Q82">
        <v>0</v>
      </c>
      <c r="R82">
        <v>9.3056997093843172</v>
      </c>
      <c r="S82">
        <v>11.575129533678755</v>
      </c>
      <c r="T82">
        <v>0</v>
      </c>
      <c r="U82">
        <v>51.761658031088082</v>
      </c>
      <c r="V82">
        <v>7.669151647239997</v>
      </c>
      <c r="W82">
        <v>20.376644420629603</v>
      </c>
      <c r="X82">
        <v>64.787565032707022</v>
      </c>
      <c r="Y82">
        <v>0</v>
      </c>
      <c r="Z82">
        <v>5.7568579200000007</v>
      </c>
      <c r="AA82">
        <v>18.511436736000004</v>
      </c>
      <c r="AB82">
        <v>17.351285639999997</v>
      </c>
      <c r="AC82">
        <v>12.751787831999998</v>
      </c>
      <c r="AD82">
        <v>16.052160487999998</v>
      </c>
      <c r="AE82">
        <v>21.714307867199999</v>
      </c>
      <c r="AF82">
        <v>20.503527000000002</v>
      </c>
      <c r="AG82">
        <v>28.060455059999995</v>
      </c>
      <c r="AH82">
        <v>61.637372939999992</v>
      </c>
      <c r="AI82">
        <v>1.6773518999999999</v>
      </c>
      <c r="AJ82">
        <v>0</v>
      </c>
      <c r="AK82">
        <v>22.741956719999997</v>
      </c>
      <c r="AL82">
        <v>17.337999999999997</v>
      </c>
      <c r="AM82">
        <v>6.9127432704</v>
      </c>
      <c r="AN82">
        <v>0</v>
      </c>
      <c r="AO82">
        <v>3.3572448000000001</v>
      </c>
      <c r="AP82">
        <v>3.9383064000000001</v>
      </c>
      <c r="AQ82">
        <v>43.142996000000004</v>
      </c>
      <c r="AR82">
        <v>23.274086399999998</v>
      </c>
      <c r="AS82">
        <v>2.3632473599999999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32.498860834010124</v>
      </c>
      <c r="BB82">
        <f t="shared" si="1"/>
        <v>896.04000647118835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256.15952439615199</v>
      </c>
      <c r="L83">
        <v>0</v>
      </c>
      <c r="M83">
        <v>63.769465363925775</v>
      </c>
      <c r="N83">
        <v>51.878030861354816</v>
      </c>
      <c r="O83">
        <v>36.63990221727019</v>
      </c>
      <c r="P83">
        <v>27.530689780587576</v>
      </c>
      <c r="Q83">
        <v>0</v>
      </c>
      <c r="R83">
        <v>9.3056997093843172</v>
      </c>
      <c r="S83">
        <v>11.575129533678755</v>
      </c>
      <c r="T83">
        <v>0</v>
      </c>
      <c r="U83">
        <v>51.761658031088082</v>
      </c>
      <c r="V83">
        <v>8.7071269234091844</v>
      </c>
      <c r="W83">
        <v>20.376644420629603</v>
      </c>
      <c r="X83">
        <v>64.787565020645957</v>
      </c>
      <c r="Y83">
        <v>0</v>
      </c>
      <c r="Z83">
        <v>5.7568579200000007</v>
      </c>
      <c r="AA83">
        <v>18.511436736000004</v>
      </c>
      <c r="AB83">
        <v>17.351285639999997</v>
      </c>
      <c r="AC83">
        <v>12.751787831999998</v>
      </c>
      <c r="AD83">
        <v>16.052160487999998</v>
      </c>
      <c r="AE83">
        <v>21.714307867199999</v>
      </c>
      <c r="AF83">
        <v>20.503527000000002</v>
      </c>
      <c r="AG83">
        <v>28.060455059999995</v>
      </c>
      <c r="AH83">
        <v>61.637372939999992</v>
      </c>
      <c r="AI83">
        <v>0</v>
      </c>
      <c r="AJ83">
        <v>0</v>
      </c>
      <c r="AK83">
        <v>22.741956719999997</v>
      </c>
      <c r="AL83">
        <v>8.6689999999999987</v>
      </c>
      <c r="AM83">
        <v>6.9127432704</v>
      </c>
      <c r="AN83">
        <v>0</v>
      </c>
      <c r="AO83">
        <v>3.3572448000000001</v>
      </c>
      <c r="AP83">
        <v>3.9383064000000001</v>
      </c>
      <c r="AQ83">
        <v>43.142996000000004</v>
      </c>
      <c r="AR83">
        <v>1.4546303999999999</v>
      </c>
      <c r="AS83">
        <v>2.3632473599999999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31.409376973298265</v>
      </c>
      <c r="BB83">
        <f t="shared" si="1"/>
        <v>866.00137571842788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256.15952439615199</v>
      </c>
      <c r="L84">
        <v>0</v>
      </c>
      <c r="M84">
        <v>63.769465363925775</v>
      </c>
      <c r="N84">
        <v>51.878030861354816</v>
      </c>
      <c r="O84">
        <v>36.63990221727019</v>
      </c>
      <c r="P84">
        <v>27.530689780587576</v>
      </c>
      <c r="Q84">
        <v>0</v>
      </c>
      <c r="R84">
        <v>9.3135667830133801</v>
      </c>
      <c r="S84">
        <v>11.574779015296366</v>
      </c>
      <c r="T84">
        <v>0</v>
      </c>
      <c r="U84">
        <v>51.761658031088082</v>
      </c>
      <c r="V84">
        <v>9.096733783108446</v>
      </c>
      <c r="W84">
        <v>20.376644420629603</v>
      </c>
      <c r="X84">
        <v>64.787565020645957</v>
      </c>
      <c r="Y84">
        <v>0</v>
      </c>
      <c r="Z84">
        <v>0.48312000000000005</v>
      </c>
      <c r="AA84">
        <v>17.348400000000002</v>
      </c>
      <c r="AB84">
        <v>17.351285639999997</v>
      </c>
      <c r="AC84">
        <v>12.751787831999998</v>
      </c>
      <c r="AD84">
        <v>16.052160487999998</v>
      </c>
      <c r="AE84">
        <v>21.714307867199999</v>
      </c>
      <c r="AF84">
        <v>12.438806380000001</v>
      </c>
      <c r="AG84">
        <v>28.060455059999995</v>
      </c>
      <c r="AH84">
        <v>61.637372939999992</v>
      </c>
      <c r="AI84">
        <v>0</v>
      </c>
      <c r="AJ84">
        <v>0</v>
      </c>
      <c r="AK84">
        <v>22.741956719999997</v>
      </c>
      <c r="AL84">
        <v>8.6689999999999987</v>
      </c>
      <c r="AM84">
        <v>4.6365960959999999</v>
      </c>
      <c r="AN84">
        <v>0</v>
      </c>
      <c r="AO84">
        <v>3.3572448000000001</v>
      </c>
      <c r="AP84">
        <v>3.9383064000000001</v>
      </c>
      <c r="AQ84">
        <v>43.142996000000004</v>
      </c>
      <c r="AR84">
        <v>1.4546303999999999</v>
      </c>
      <c r="AS84">
        <v>2.3632473599999999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30.836058604893822</v>
      </c>
      <c r="BB84">
        <f t="shared" si="1"/>
        <v>850.19417505137812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256.15952439615199</v>
      </c>
      <c r="L85">
        <v>0</v>
      </c>
      <c r="M85">
        <v>63.769465363925775</v>
      </c>
      <c r="N85">
        <v>51.878030861354816</v>
      </c>
      <c r="O85">
        <v>36.63990221727019</v>
      </c>
      <c r="P85">
        <v>27.530689780587576</v>
      </c>
      <c r="Q85">
        <v>0</v>
      </c>
      <c r="R85">
        <v>9.3135667830133801</v>
      </c>
      <c r="S85">
        <v>11.574779015296366</v>
      </c>
      <c r="T85">
        <v>0</v>
      </c>
      <c r="U85">
        <v>51.761658031088082</v>
      </c>
      <c r="V85">
        <v>9.096733783108446</v>
      </c>
      <c r="W85">
        <v>20.376644420629603</v>
      </c>
      <c r="X85">
        <v>64.787565020645957</v>
      </c>
      <c r="Y85">
        <v>0</v>
      </c>
      <c r="Z85">
        <v>0</v>
      </c>
      <c r="AA85">
        <v>12.317364</v>
      </c>
      <c r="AB85">
        <v>17.351285639999997</v>
      </c>
      <c r="AC85">
        <v>8.501191888000001</v>
      </c>
      <c r="AD85">
        <v>16.052160487999998</v>
      </c>
      <c r="AE85">
        <v>21.714307867199999</v>
      </c>
      <c r="AF85">
        <v>6.1510581000000011</v>
      </c>
      <c r="AG85">
        <v>28.060455059999995</v>
      </c>
      <c r="AH85">
        <v>61.637372939999992</v>
      </c>
      <c r="AI85">
        <v>0</v>
      </c>
      <c r="AJ85">
        <v>0</v>
      </c>
      <c r="AK85">
        <v>22.741956719999997</v>
      </c>
      <c r="AL85">
        <v>8.6689999999999987</v>
      </c>
      <c r="AM85">
        <v>2.3182980479999999</v>
      </c>
      <c r="AN85">
        <v>0</v>
      </c>
      <c r="AO85">
        <v>3.3572448000000001</v>
      </c>
      <c r="AP85">
        <v>3.9383064000000001</v>
      </c>
      <c r="AQ85">
        <v>43.142996000000004</v>
      </c>
      <c r="AR85">
        <v>1.4546303999999999</v>
      </c>
      <c r="AS85">
        <v>2.3632473599999999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30.19308057949382</v>
      </c>
      <c r="BB85">
        <f t="shared" si="1"/>
        <v>832.46635480477835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256.15952439615199</v>
      </c>
      <c r="L86">
        <v>0</v>
      </c>
      <c r="M86">
        <v>63.769465363925775</v>
      </c>
      <c r="N86">
        <v>51.878030861354816</v>
      </c>
      <c r="O86">
        <v>36.63990221727019</v>
      </c>
      <c r="P86">
        <v>27.530689780587576</v>
      </c>
      <c r="Q86">
        <v>0</v>
      </c>
      <c r="R86">
        <v>9.3135667830133801</v>
      </c>
      <c r="S86">
        <v>11.574779015296366</v>
      </c>
      <c r="T86">
        <v>0</v>
      </c>
      <c r="U86">
        <v>51.761658031088082</v>
      </c>
      <c r="V86">
        <v>9.096733783108446</v>
      </c>
      <c r="W86">
        <v>20.376644420629603</v>
      </c>
      <c r="X86">
        <v>64.787565020645957</v>
      </c>
      <c r="Y86">
        <v>0</v>
      </c>
      <c r="Z86">
        <v>0</v>
      </c>
      <c r="AA86">
        <v>11.796911999999999</v>
      </c>
      <c r="AB86">
        <v>11.532399700000001</v>
      </c>
      <c r="AC86">
        <v>8.501191888000001</v>
      </c>
      <c r="AD86">
        <v>12.011268150000001</v>
      </c>
      <c r="AE86">
        <v>21.714307867199999</v>
      </c>
      <c r="AF86">
        <v>6.1510581000000011</v>
      </c>
      <c r="AG86">
        <v>28.060455059999995</v>
      </c>
      <c r="AH86">
        <v>61.637372939999992</v>
      </c>
      <c r="AI86">
        <v>0</v>
      </c>
      <c r="AJ86">
        <v>0</v>
      </c>
      <c r="AK86">
        <v>22.741956719999997</v>
      </c>
      <c r="AL86">
        <v>8.6689999999999987</v>
      </c>
      <c r="AM86">
        <v>0</v>
      </c>
      <c r="AN86">
        <v>0</v>
      </c>
      <c r="AO86">
        <v>3.3572448000000001</v>
      </c>
      <c r="AP86">
        <v>3.9383064000000001</v>
      </c>
      <c r="AQ86">
        <v>32.313580000000002</v>
      </c>
      <c r="AR86">
        <v>1.4546303999999999</v>
      </c>
      <c r="AS86">
        <v>2.3632473599999999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29.369603017593825</v>
      </c>
      <c r="BB86">
        <f t="shared" si="1"/>
        <v>809.76188804067829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256.15952439615199</v>
      </c>
      <c r="L87">
        <v>0</v>
      </c>
      <c r="M87">
        <v>63.769465363925775</v>
      </c>
      <c r="N87">
        <v>51.878030861354816</v>
      </c>
      <c r="O87">
        <v>36.63990221727019</v>
      </c>
      <c r="P87">
        <v>27.530689780587576</v>
      </c>
      <c r="Q87">
        <v>0</v>
      </c>
      <c r="R87">
        <v>9.3135667830133801</v>
      </c>
      <c r="S87">
        <v>11.574779015296366</v>
      </c>
      <c r="T87">
        <v>0</v>
      </c>
      <c r="U87">
        <v>51.761658031088082</v>
      </c>
      <c r="V87">
        <v>9.0984456171956154</v>
      </c>
      <c r="W87">
        <v>20.376644420629603</v>
      </c>
      <c r="X87">
        <v>64.787565020645957</v>
      </c>
      <c r="Y87">
        <v>0</v>
      </c>
      <c r="Z87">
        <v>0</v>
      </c>
      <c r="AA87">
        <v>11.311156799999999</v>
      </c>
      <c r="AB87">
        <v>11.532399700000001</v>
      </c>
      <c r="AC87">
        <v>8.501191888000001</v>
      </c>
      <c r="AD87">
        <v>4.0037560499999998</v>
      </c>
      <c r="AE87">
        <v>21.714307867199999</v>
      </c>
      <c r="AF87">
        <v>6.1510581000000011</v>
      </c>
      <c r="AG87">
        <v>28.060455059999995</v>
      </c>
      <c r="AH87">
        <v>51.364477449999995</v>
      </c>
      <c r="AI87">
        <v>0</v>
      </c>
      <c r="AJ87">
        <v>0</v>
      </c>
      <c r="AK87">
        <v>22.741956719999997</v>
      </c>
      <c r="AL87">
        <v>8.6689999999999987</v>
      </c>
      <c r="AM87">
        <v>0</v>
      </c>
      <c r="AN87">
        <v>0</v>
      </c>
      <c r="AO87">
        <v>3.3572448000000001</v>
      </c>
      <c r="AP87">
        <v>3.9383064000000001</v>
      </c>
      <c r="AQ87">
        <v>32.313580000000002</v>
      </c>
      <c r="AR87">
        <v>1.4546303999999999</v>
      </c>
      <c r="AS87">
        <v>2.3632473599999999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28.712846930585485</v>
      </c>
      <c r="BB87">
        <f t="shared" si="1"/>
        <v>791.65419317177384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256.15952439615199</v>
      </c>
      <c r="L88">
        <v>0</v>
      </c>
      <c r="M88">
        <v>63.769465363925775</v>
      </c>
      <c r="N88">
        <v>51.878030861354816</v>
      </c>
      <c r="O88">
        <v>36.63990221727019</v>
      </c>
      <c r="P88">
        <v>27.530689780587576</v>
      </c>
      <c r="Q88">
        <v>0</v>
      </c>
      <c r="R88">
        <v>9.3135667830133801</v>
      </c>
      <c r="S88">
        <v>11.574779015296366</v>
      </c>
      <c r="T88">
        <v>0</v>
      </c>
      <c r="U88">
        <v>51.761658031088082</v>
      </c>
      <c r="V88">
        <v>9.0984456171956154</v>
      </c>
      <c r="W88">
        <v>20.376644420629603</v>
      </c>
      <c r="X88">
        <v>64.787565020645957</v>
      </c>
      <c r="Y88">
        <v>0</v>
      </c>
      <c r="Z88">
        <v>0</v>
      </c>
      <c r="AA88">
        <v>6.1413336000000003</v>
      </c>
      <c r="AB88">
        <v>11.532399700000001</v>
      </c>
      <c r="AC88">
        <v>4.2505959439999987</v>
      </c>
      <c r="AD88">
        <v>4.0037560499999998</v>
      </c>
      <c r="AE88">
        <v>21.714307867199999</v>
      </c>
      <c r="AF88">
        <v>6.1510581000000011</v>
      </c>
      <c r="AG88">
        <v>28.060455059999995</v>
      </c>
      <c r="AH88">
        <v>41.091581959999992</v>
      </c>
      <c r="AI88">
        <v>0</v>
      </c>
      <c r="AJ88">
        <v>0</v>
      </c>
      <c r="AK88">
        <v>22.741956719999997</v>
      </c>
      <c r="AL88">
        <v>8.6689999999999987</v>
      </c>
      <c r="AM88">
        <v>0</v>
      </c>
      <c r="AN88">
        <v>0</v>
      </c>
      <c r="AO88">
        <v>3.3572448000000001</v>
      </c>
      <c r="AP88">
        <v>3.9383064000000001</v>
      </c>
      <c r="AQ88">
        <v>32.313580000000002</v>
      </c>
      <c r="AR88">
        <v>1.4546303999999999</v>
      </c>
      <c r="AS88">
        <v>2.3632473599999999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28.023580445885479</v>
      </c>
      <c r="BB88">
        <f t="shared" si="1"/>
        <v>772.65014502247379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256.15952439615199</v>
      </c>
      <c r="L89">
        <v>0</v>
      </c>
      <c r="M89">
        <v>63.769465363925775</v>
      </c>
      <c r="N89">
        <v>51.878030861354816</v>
      </c>
      <c r="O89">
        <v>36.63990221727019</v>
      </c>
      <c r="P89">
        <v>27.530689780587576</v>
      </c>
      <c r="Q89">
        <v>0</v>
      </c>
      <c r="R89">
        <v>9.3135667830133801</v>
      </c>
      <c r="S89">
        <v>11.574779015296366</v>
      </c>
      <c r="T89">
        <v>0</v>
      </c>
      <c r="U89">
        <v>51.761658031088082</v>
      </c>
      <c r="V89">
        <v>9.0984456171956154</v>
      </c>
      <c r="W89">
        <v>20.376644420629603</v>
      </c>
      <c r="X89">
        <v>64.787565020645957</v>
      </c>
      <c r="Y89">
        <v>0</v>
      </c>
      <c r="Z89">
        <v>0</v>
      </c>
      <c r="AA89">
        <v>0</v>
      </c>
      <c r="AB89">
        <v>11.532399700000001</v>
      </c>
      <c r="AC89">
        <v>4.2505959439999987</v>
      </c>
      <c r="AD89">
        <v>4.0037560499999998</v>
      </c>
      <c r="AE89">
        <v>21.714307867199999</v>
      </c>
      <c r="AF89">
        <v>6.1510581000000011</v>
      </c>
      <c r="AG89">
        <v>28.060455059999995</v>
      </c>
      <c r="AH89">
        <v>41.091581959999992</v>
      </c>
      <c r="AI89">
        <v>0</v>
      </c>
      <c r="AJ89">
        <v>0</v>
      </c>
      <c r="AK89">
        <v>22.741956719999997</v>
      </c>
      <c r="AL89">
        <v>8.6689999999999987</v>
      </c>
      <c r="AM89">
        <v>0</v>
      </c>
      <c r="AN89">
        <v>0</v>
      </c>
      <c r="AO89">
        <v>3.3572448000000001</v>
      </c>
      <c r="AP89">
        <v>3.9383064000000001</v>
      </c>
      <c r="AQ89">
        <v>32.313580000000002</v>
      </c>
      <c r="AR89">
        <v>1.4546303999999999</v>
      </c>
      <c r="AS89">
        <v>2.3632473599999999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27.808633769885475</v>
      </c>
      <c r="BB89">
        <f t="shared" si="1"/>
        <v>766.72375809847381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256.15952439615199</v>
      </c>
      <c r="L90">
        <v>0</v>
      </c>
      <c r="M90">
        <v>63.769465363925775</v>
      </c>
      <c r="N90">
        <v>51.878030861354816</v>
      </c>
      <c r="O90">
        <v>36.63990221727019</v>
      </c>
      <c r="P90">
        <v>27.530689780587576</v>
      </c>
      <c r="Q90">
        <v>0</v>
      </c>
      <c r="R90">
        <v>9.3135667830133801</v>
      </c>
      <c r="S90">
        <v>11.574779015296366</v>
      </c>
      <c r="T90">
        <v>0</v>
      </c>
      <c r="U90">
        <v>51.761658031088082</v>
      </c>
      <c r="V90">
        <v>9.0984456171956154</v>
      </c>
      <c r="W90">
        <v>20.376644420629603</v>
      </c>
      <c r="X90">
        <v>64.787565020645957</v>
      </c>
      <c r="Y90">
        <v>0</v>
      </c>
      <c r="Z90">
        <v>0</v>
      </c>
      <c r="AA90">
        <v>0</v>
      </c>
      <c r="AB90">
        <v>11.532399700000001</v>
      </c>
      <c r="AC90">
        <v>4.2505959439999987</v>
      </c>
      <c r="AD90">
        <v>4.0037560499999998</v>
      </c>
      <c r="AE90">
        <v>13.524950400000002</v>
      </c>
      <c r="AF90">
        <v>6.1510581000000011</v>
      </c>
      <c r="AG90">
        <v>28.060455059999995</v>
      </c>
      <c r="AH90">
        <v>41.091581959999992</v>
      </c>
      <c r="AI90">
        <v>0</v>
      </c>
      <c r="AJ90">
        <v>0</v>
      </c>
      <c r="AK90">
        <v>22.741956719999997</v>
      </c>
      <c r="AL90">
        <v>8.6689999999999987</v>
      </c>
      <c r="AM90">
        <v>0</v>
      </c>
      <c r="AN90">
        <v>0</v>
      </c>
      <c r="AO90">
        <v>3.3572448000000001</v>
      </c>
      <c r="AP90">
        <v>3.9383064000000001</v>
      </c>
      <c r="AQ90">
        <v>31.833243000000003</v>
      </c>
      <c r="AR90">
        <v>1.4546303999999999</v>
      </c>
      <c r="AS90">
        <v>2.3632473599999999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27.505194489285479</v>
      </c>
      <c r="BB90">
        <f t="shared" si="1"/>
        <v>758.35750291187378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256.15952439615199</v>
      </c>
      <c r="L91">
        <v>0</v>
      </c>
      <c r="M91">
        <v>63.769465363925775</v>
      </c>
      <c r="N91">
        <v>51.878030861354816</v>
      </c>
      <c r="O91">
        <v>36.63990221727019</v>
      </c>
      <c r="P91">
        <v>27.530689780587576</v>
      </c>
      <c r="Q91">
        <v>0</v>
      </c>
      <c r="R91">
        <v>9.3135667830133801</v>
      </c>
      <c r="S91">
        <v>11.574779015296366</v>
      </c>
      <c r="T91">
        <v>0</v>
      </c>
      <c r="U91">
        <v>51.761658031088082</v>
      </c>
      <c r="V91">
        <v>9.0984456171956154</v>
      </c>
      <c r="W91">
        <v>20.376644420629603</v>
      </c>
      <c r="X91">
        <v>64.787565020645957</v>
      </c>
      <c r="Y91">
        <v>0</v>
      </c>
      <c r="Z91">
        <v>0</v>
      </c>
      <c r="AA91">
        <v>0</v>
      </c>
      <c r="AB91">
        <v>11.532399700000001</v>
      </c>
      <c r="AC91">
        <v>4.2505959439999987</v>
      </c>
      <c r="AD91">
        <v>4.0037560499999998</v>
      </c>
      <c r="AE91">
        <v>13.524950400000002</v>
      </c>
      <c r="AF91">
        <v>6.1510581000000011</v>
      </c>
      <c r="AG91">
        <v>28.060455059999995</v>
      </c>
      <c r="AH91">
        <v>38.554551089999997</v>
      </c>
      <c r="AI91">
        <v>0</v>
      </c>
      <c r="AJ91">
        <v>0</v>
      </c>
      <c r="AK91">
        <v>22.741956719999997</v>
      </c>
      <c r="AL91">
        <v>8.6689999999999987</v>
      </c>
      <c r="AM91">
        <v>0</v>
      </c>
      <c r="AN91">
        <v>0</v>
      </c>
      <c r="AO91">
        <v>3.3572448000000001</v>
      </c>
      <c r="AP91">
        <v>3.9383064000000001</v>
      </c>
      <c r="AQ91">
        <v>20.960159999999998</v>
      </c>
      <c r="AR91">
        <v>1.4546303999999999</v>
      </c>
      <c r="AS91">
        <v>2.3632473599999999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27.035840718885485</v>
      </c>
      <c r="BB91">
        <f t="shared" si="1"/>
        <v>745.4167428122737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256.15952439615199</v>
      </c>
      <c r="L92">
        <v>0</v>
      </c>
      <c r="M92">
        <v>63.769465363925775</v>
      </c>
      <c r="N92">
        <v>51.878030861354816</v>
      </c>
      <c r="O92">
        <v>36.63990221727019</v>
      </c>
      <c r="P92">
        <v>27.530689780587576</v>
      </c>
      <c r="Q92">
        <v>0</v>
      </c>
      <c r="R92">
        <v>9.3135667830133801</v>
      </c>
      <c r="S92">
        <v>11.574779015296366</v>
      </c>
      <c r="T92">
        <v>0</v>
      </c>
      <c r="U92">
        <v>51.761658031088082</v>
      </c>
      <c r="V92">
        <v>9.0984456171956154</v>
      </c>
      <c r="W92">
        <v>20.376644420629603</v>
      </c>
      <c r="X92">
        <v>64.787565020645957</v>
      </c>
      <c r="Y92">
        <v>0</v>
      </c>
      <c r="Z92">
        <v>0</v>
      </c>
      <c r="AA92">
        <v>0</v>
      </c>
      <c r="AB92">
        <v>11.532399700000001</v>
      </c>
      <c r="AC92">
        <v>4.2505959439999987</v>
      </c>
      <c r="AD92">
        <v>4.0037560499999998</v>
      </c>
      <c r="AE92">
        <v>13.524950400000002</v>
      </c>
      <c r="AF92">
        <v>6.1510581000000011</v>
      </c>
      <c r="AG92">
        <v>28.060455059999995</v>
      </c>
      <c r="AH92">
        <v>30.818686470000003</v>
      </c>
      <c r="AI92">
        <v>0</v>
      </c>
      <c r="AJ92">
        <v>0</v>
      </c>
      <c r="AK92">
        <v>22.741956719999997</v>
      </c>
      <c r="AL92">
        <v>8.6689999999999987</v>
      </c>
      <c r="AM92">
        <v>0</v>
      </c>
      <c r="AN92">
        <v>0</v>
      </c>
      <c r="AO92">
        <v>3.3572448000000001</v>
      </c>
      <c r="AP92">
        <v>3.9383064000000001</v>
      </c>
      <c r="AQ92">
        <v>10.480079999999999</v>
      </c>
      <c r="AR92">
        <v>1.4546303999999999</v>
      </c>
      <c r="AS92">
        <v>2.3632473599999999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26.398282227085481</v>
      </c>
      <c r="BB92">
        <f t="shared" si="1"/>
        <v>727.8383566840738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256.15952439615199</v>
      </c>
      <c r="L93">
        <v>0</v>
      </c>
      <c r="M93">
        <v>63.769465363925775</v>
      </c>
      <c r="N93">
        <v>51.878030861354816</v>
      </c>
      <c r="O93">
        <v>36.63990221727019</v>
      </c>
      <c r="P93">
        <v>27.530689780587576</v>
      </c>
      <c r="Q93">
        <v>0</v>
      </c>
      <c r="R93">
        <v>9.3135667830133801</v>
      </c>
      <c r="S93">
        <v>11.574779015296366</v>
      </c>
      <c r="T93">
        <v>0</v>
      </c>
      <c r="U93">
        <v>51.761658031088082</v>
      </c>
      <c r="V93">
        <v>9.0984456171956154</v>
      </c>
      <c r="W93">
        <v>20.376644420629603</v>
      </c>
      <c r="X93">
        <v>64.787565020645957</v>
      </c>
      <c r="Y93">
        <v>0</v>
      </c>
      <c r="Z93">
        <v>0</v>
      </c>
      <c r="AA93">
        <v>0</v>
      </c>
      <c r="AB93">
        <v>5.7837618800000001</v>
      </c>
      <c r="AC93">
        <v>0</v>
      </c>
      <c r="AD93">
        <v>4.0037560499999998</v>
      </c>
      <c r="AE93">
        <v>13.524950400000002</v>
      </c>
      <c r="AF93">
        <v>6.1510581000000011</v>
      </c>
      <c r="AG93">
        <v>28.060455059999995</v>
      </c>
      <c r="AH93">
        <v>20.545790979999996</v>
      </c>
      <c r="AI93">
        <v>0</v>
      </c>
      <c r="AJ93">
        <v>0</v>
      </c>
      <c r="AK93">
        <v>22.741956719999997</v>
      </c>
      <c r="AL93">
        <v>8.6689999999999987</v>
      </c>
      <c r="AM93">
        <v>0</v>
      </c>
      <c r="AN93">
        <v>0</v>
      </c>
      <c r="AO93">
        <v>3.3572448000000001</v>
      </c>
      <c r="AP93">
        <v>3.9383064000000001</v>
      </c>
      <c r="AQ93">
        <v>9.6067400000000003</v>
      </c>
      <c r="AR93">
        <v>23.274086399999998</v>
      </c>
      <c r="AS93">
        <v>2.3632473599999999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26.421872149885491</v>
      </c>
      <c r="BB93">
        <f t="shared" si="1"/>
        <v>728.4887535072736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256.15952439615199</v>
      </c>
      <c r="L94">
        <v>0</v>
      </c>
      <c r="M94">
        <v>63.769465363925775</v>
      </c>
      <c r="N94">
        <v>51.878030861354816</v>
      </c>
      <c r="O94">
        <v>36.63990221727019</v>
      </c>
      <c r="P94">
        <v>27.530689780587576</v>
      </c>
      <c r="Q94">
        <v>0</v>
      </c>
      <c r="R94">
        <v>9.3135667830133801</v>
      </c>
      <c r="S94">
        <v>11.574779015296366</v>
      </c>
      <c r="T94">
        <v>0</v>
      </c>
      <c r="U94">
        <v>51.761658031088082</v>
      </c>
      <c r="V94">
        <v>9.0984456171956154</v>
      </c>
      <c r="W94">
        <v>20.376644420629603</v>
      </c>
      <c r="X94">
        <v>64.787565020645957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4.0037560499999998</v>
      </c>
      <c r="AE94">
        <v>13.524950400000002</v>
      </c>
      <c r="AF94">
        <v>6.1510581000000011</v>
      </c>
      <c r="AG94">
        <v>28.060455059999995</v>
      </c>
      <c r="AH94">
        <v>9.1915380699999982</v>
      </c>
      <c r="AI94">
        <v>0</v>
      </c>
      <c r="AJ94">
        <v>0</v>
      </c>
      <c r="AK94">
        <v>22.741956719999997</v>
      </c>
      <c r="AL94">
        <v>8.6689999999999987</v>
      </c>
      <c r="AM94">
        <v>0</v>
      </c>
      <c r="AN94">
        <v>0</v>
      </c>
      <c r="AO94">
        <v>3.3572448000000001</v>
      </c>
      <c r="AP94">
        <v>3.9383064000000001</v>
      </c>
      <c r="AQ94">
        <v>9.6067400000000003</v>
      </c>
      <c r="AR94">
        <v>23.274086399999998</v>
      </c>
      <c r="AS94">
        <v>2.3632473599999999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25.822041417185485</v>
      </c>
      <c r="BB94">
        <f t="shared" si="1"/>
        <v>711.95056944997361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256.15952439615199</v>
      </c>
      <c r="L95">
        <v>0</v>
      </c>
      <c r="M95">
        <v>63.769465363925775</v>
      </c>
      <c r="N95">
        <v>51.878030861354816</v>
      </c>
      <c r="O95">
        <v>36.63990221727019</v>
      </c>
      <c r="P95">
        <v>27.530689780587576</v>
      </c>
      <c r="Q95">
        <v>0</v>
      </c>
      <c r="R95">
        <v>9.3135667830133801</v>
      </c>
      <c r="S95">
        <v>11.574779015296366</v>
      </c>
      <c r="T95">
        <v>0</v>
      </c>
      <c r="U95">
        <v>51.761658031088082</v>
      </c>
      <c r="V95">
        <v>9.0984456171956154</v>
      </c>
      <c r="W95">
        <v>20.376644420629603</v>
      </c>
      <c r="X95">
        <v>64.787565020645957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4.0037560499999998</v>
      </c>
      <c r="AE95">
        <v>13.524950400000002</v>
      </c>
      <c r="AF95">
        <v>6.1510581000000011</v>
      </c>
      <c r="AG95">
        <v>28.060455059999995</v>
      </c>
      <c r="AH95">
        <v>9.1915380699999982</v>
      </c>
      <c r="AI95">
        <v>0</v>
      </c>
      <c r="AJ95">
        <v>0</v>
      </c>
      <c r="AK95">
        <v>22.741956719999997</v>
      </c>
      <c r="AL95">
        <v>8.6689999999999987</v>
      </c>
      <c r="AM95">
        <v>0</v>
      </c>
      <c r="AN95">
        <v>0</v>
      </c>
      <c r="AO95">
        <v>3.3572448000000001</v>
      </c>
      <c r="AP95">
        <v>3.9383064000000001</v>
      </c>
      <c r="AQ95">
        <v>0</v>
      </c>
      <c r="AR95">
        <v>1.4546303999999999</v>
      </c>
      <c r="AS95">
        <v>2.3632473599999999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24.722124557185484</v>
      </c>
      <c r="BB95">
        <f t="shared" si="1"/>
        <v>681.62429030997373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256.15952439615199</v>
      </c>
      <c r="L96">
        <v>0</v>
      </c>
      <c r="M96">
        <v>63.769465363925775</v>
      </c>
      <c r="N96">
        <v>51.878030861354816</v>
      </c>
      <c r="O96">
        <v>36.63990221727019</v>
      </c>
      <c r="P96">
        <v>27.530689780587576</v>
      </c>
      <c r="Q96">
        <v>0</v>
      </c>
      <c r="R96">
        <v>9.3135667830133801</v>
      </c>
      <c r="S96">
        <v>11.574779015296366</v>
      </c>
      <c r="T96">
        <v>0</v>
      </c>
      <c r="U96">
        <v>51.761658031088082</v>
      </c>
      <c r="V96">
        <v>9.0984456171956154</v>
      </c>
      <c r="W96">
        <v>20.376644420629603</v>
      </c>
      <c r="X96">
        <v>64.787565020645957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4.0037560499999998</v>
      </c>
      <c r="AE96">
        <v>13.524950400000002</v>
      </c>
      <c r="AF96">
        <v>6.1510581000000011</v>
      </c>
      <c r="AG96">
        <v>28.060455059999995</v>
      </c>
      <c r="AH96">
        <v>9.1915380699999982</v>
      </c>
      <c r="AI96">
        <v>0</v>
      </c>
      <c r="AJ96">
        <v>0</v>
      </c>
      <c r="AK96">
        <v>22.741956719999997</v>
      </c>
      <c r="AL96">
        <v>8.6689999999999987</v>
      </c>
      <c r="AM96">
        <v>0</v>
      </c>
      <c r="AN96">
        <v>0</v>
      </c>
      <c r="AO96">
        <v>3.3572448000000001</v>
      </c>
      <c r="AP96">
        <v>3.9383064000000001</v>
      </c>
      <c r="AQ96">
        <v>0</v>
      </c>
      <c r="AR96">
        <v>1.4546303999999999</v>
      </c>
      <c r="AS96">
        <v>2.3632473599999999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24.722124557185484</v>
      </c>
      <c r="BB96">
        <f t="shared" si="1"/>
        <v>681.62429030997373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256.15952439615199</v>
      </c>
      <c r="L97">
        <v>0</v>
      </c>
      <c r="M97">
        <v>63.769465363925775</v>
      </c>
      <c r="N97">
        <v>51.878030861354816</v>
      </c>
      <c r="O97">
        <v>36.63990221727019</v>
      </c>
      <c r="P97">
        <v>27.530689780587576</v>
      </c>
      <c r="Q97">
        <v>0</v>
      </c>
      <c r="R97">
        <v>9.3135667830133801</v>
      </c>
      <c r="S97">
        <v>11.574779015296366</v>
      </c>
      <c r="T97">
        <v>0</v>
      </c>
      <c r="U97">
        <v>51.761658031088082</v>
      </c>
      <c r="V97">
        <v>9.0984456171956154</v>
      </c>
      <c r="W97">
        <v>20.376644420629603</v>
      </c>
      <c r="X97">
        <v>64.787565020645957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4.0037560499999998</v>
      </c>
      <c r="AE97">
        <v>13.524950400000002</v>
      </c>
      <c r="AF97">
        <v>6.1510581000000011</v>
      </c>
      <c r="AG97">
        <v>28.060455059999995</v>
      </c>
      <c r="AH97">
        <v>0</v>
      </c>
      <c r="AI97">
        <v>0</v>
      </c>
      <c r="AJ97">
        <v>0</v>
      </c>
      <c r="AK97">
        <v>22.741956719999997</v>
      </c>
      <c r="AL97">
        <v>8.6689999999999987</v>
      </c>
      <c r="AM97">
        <v>0</v>
      </c>
      <c r="AN97">
        <v>0</v>
      </c>
      <c r="AO97">
        <v>3.3572448000000001</v>
      </c>
      <c r="AP97">
        <v>3.9383064000000001</v>
      </c>
      <c r="AQ97">
        <v>0</v>
      </c>
      <c r="AR97">
        <v>1.4546303999999999</v>
      </c>
      <c r="AS97">
        <v>2.3632473599999999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24.400420939785487</v>
      </c>
      <c r="BB97">
        <f t="shared" si="1"/>
        <v>672.75445585737373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256.15952439615199</v>
      </c>
      <c r="L98">
        <v>0</v>
      </c>
      <c r="M98">
        <v>63.769465363925775</v>
      </c>
      <c r="N98">
        <v>51.878030861354816</v>
      </c>
      <c r="O98">
        <v>36.63990221727019</v>
      </c>
      <c r="P98">
        <v>27.530689780587576</v>
      </c>
      <c r="Q98">
        <v>0</v>
      </c>
      <c r="R98">
        <v>9.3135667830133801</v>
      </c>
      <c r="S98">
        <v>11.574779015296366</v>
      </c>
      <c r="T98">
        <v>0</v>
      </c>
      <c r="U98">
        <v>51.761658031088082</v>
      </c>
      <c r="V98">
        <v>9.0984456171956154</v>
      </c>
      <c r="W98">
        <v>20.376644420629603</v>
      </c>
      <c r="X98">
        <v>64.787565020645957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4.0037560499999998</v>
      </c>
      <c r="AE98">
        <v>13.524950400000002</v>
      </c>
      <c r="AF98">
        <v>6.1510581000000011</v>
      </c>
      <c r="AG98">
        <v>28.060455059999995</v>
      </c>
      <c r="AH98">
        <v>0</v>
      </c>
      <c r="AI98">
        <v>0</v>
      </c>
      <c r="AJ98">
        <v>0</v>
      </c>
      <c r="AK98">
        <v>22.741956719999997</v>
      </c>
      <c r="AL98">
        <v>8.6689999999999987</v>
      </c>
      <c r="AM98">
        <v>0</v>
      </c>
      <c r="AN98">
        <v>0</v>
      </c>
      <c r="AO98">
        <v>3.3572448000000001</v>
      </c>
      <c r="AP98">
        <v>3.9383064000000001</v>
      </c>
      <c r="AQ98">
        <v>0</v>
      </c>
      <c r="AR98">
        <v>1.4546303999999999</v>
      </c>
      <c r="AS98">
        <v>2.3632473599999999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24.400420939785487</v>
      </c>
      <c r="BB98">
        <f t="shared" si="1"/>
        <v>672.75445585737373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7.4195797893489597E-7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5.9370157327021218</v>
      </c>
      <c r="L99">
        <f t="shared" si="2"/>
        <v>0</v>
      </c>
      <c r="M99">
        <f t="shared" si="2"/>
        <v>1.530467168734218</v>
      </c>
      <c r="N99">
        <f t="shared" si="2"/>
        <v>1.2450727406725177</v>
      </c>
      <c r="O99">
        <f t="shared" si="2"/>
        <v>0.87935765321448289</v>
      </c>
      <c r="P99">
        <f t="shared" si="2"/>
        <v>0.66073655473410242</v>
      </c>
      <c r="Q99">
        <f t="shared" si="2"/>
        <v>0</v>
      </c>
      <c r="R99">
        <f t="shared" si="2"/>
        <v>0.16214028603316175</v>
      </c>
      <c r="S99">
        <f t="shared" si="2"/>
        <v>0.20625036851746995</v>
      </c>
      <c r="T99">
        <f t="shared" si="2"/>
        <v>0</v>
      </c>
      <c r="U99">
        <f t="shared" si="2"/>
        <v>1.2422797927461142</v>
      </c>
      <c r="V99">
        <f t="shared" si="2"/>
        <v>0.20195689541384804</v>
      </c>
      <c r="W99">
        <f t="shared" si="2"/>
        <v>0.48904043618050269</v>
      </c>
      <c r="X99">
        <f t="shared" si="2"/>
        <v>1.5549015605618397</v>
      </c>
      <c r="Y99">
        <f t="shared" si="2"/>
        <v>0</v>
      </c>
      <c r="Z99">
        <f t="shared" si="2"/>
        <v>3.8149329239999988E-2</v>
      </c>
      <c r="AA99">
        <f t="shared" si="2"/>
        <v>6.2446953672000004E-2</v>
      </c>
      <c r="AB99">
        <f t="shared" si="2"/>
        <v>0.10097874549499997</v>
      </c>
      <c r="AC99">
        <f t="shared" si="2"/>
        <v>7.8636024963999962E-2</v>
      </c>
      <c r="AD99">
        <f t="shared" si="2"/>
        <v>0.13014238053250002</v>
      </c>
      <c r="AE99">
        <f t="shared" si="2"/>
        <v>0.2273527256051999</v>
      </c>
      <c r="AF99">
        <f t="shared" si="2"/>
        <v>0.15739874227</v>
      </c>
      <c r="AG99">
        <f t="shared" si="2"/>
        <v>0.67345092144000129</v>
      </c>
      <c r="AH99">
        <f t="shared" si="2"/>
        <v>0.47829270499999987</v>
      </c>
      <c r="AI99">
        <f t="shared" si="2"/>
        <v>4.7804529150000025E-2</v>
      </c>
      <c r="AJ99">
        <f t="shared" si="2"/>
        <v>0</v>
      </c>
      <c r="AK99">
        <f t="shared" si="2"/>
        <v>0.54580696127999939</v>
      </c>
      <c r="AL99">
        <f t="shared" si="2"/>
        <v>0.29908050000000008</v>
      </c>
      <c r="AM99">
        <f t="shared" si="2"/>
        <v>2.3411883140800002E-2</v>
      </c>
      <c r="AN99">
        <f t="shared" si="2"/>
        <v>0</v>
      </c>
      <c r="AO99">
        <f t="shared" si="2"/>
        <v>8.6061679199999838E-2</v>
      </c>
      <c r="AP99">
        <f t="shared" si="2"/>
        <v>0.10309923539999991</v>
      </c>
      <c r="AQ99">
        <f t="shared" si="2"/>
        <v>0.30566900000000014</v>
      </c>
      <c r="AR99">
        <f t="shared" si="2"/>
        <v>0.10279388159999998</v>
      </c>
      <c r="AS99">
        <f t="shared" si="2"/>
        <v>8.6553934560000018E-2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0.61797226063945743</v>
      </c>
      <c r="BB99">
        <f t="shared" si="1"/>
        <v>17.038377803378403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39.99896394808524</v>
      </c>
      <c r="L3">
        <v>0</v>
      </c>
      <c r="M3">
        <v>0</v>
      </c>
      <c r="N3">
        <v>30.000000064414579</v>
      </c>
      <c r="O3">
        <v>25.189932774373258</v>
      </c>
      <c r="P3">
        <v>69.039136623280029</v>
      </c>
      <c r="Q3">
        <v>0</v>
      </c>
      <c r="R3">
        <v>1.9994642815590462</v>
      </c>
      <c r="S3">
        <v>1.9999394359464626</v>
      </c>
      <c r="T3">
        <v>0</v>
      </c>
      <c r="U3">
        <v>275.80310880829012</v>
      </c>
      <c r="V3">
        <v>2.0590673623441321E-3</v>
      </c>
      <c r="W3">
        <v>5.0035970711297075</v>
      </c>
      <c r="X3">
        <v>37.471502737468931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13.149101519999997</v>
      </c>
      <c r="AL3">
        <v>2.9510000000000005</v>
      </c>
      <c r="AM3">
        <v>0</v>
      </c>
      <c r="AN3">
        <v>0</v>
      </c>
      <c r="AO3">
        <v>2.3896319999999998</v>
      </c>
      <c r="AP3">
        <v>3.2537400000000001</v>
      </c>
      <c r="AQ3">
        <v>0</v>
      </c>
      <c r="AR3">
        <v>0.84124799999999988</v>
      </c>
      <c r="AS3">
        <v>1.3667232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18.083954827301287</v>
      </c>
      <c r="BB3">
        <f>SUM(B3:AZ3)-BA3</f>
        <v>498.60046167460843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39.99896394808524</v>
      </c>
      <c r="L4">
        <v>0</v>
      </c>
      <c r="M4">
        <v>0</v>
      </c>
      <c r="N4">
        <v>30.000000064414579</v>
      </c>
      <c r="O4">
        <v>25.189932774373258</v>
      </c>
      <c r="P4">
        <v>69.039136623280029</v>
      </c>
      <c r="Q4">
        <v>0</v>
      </c>
      <c r="R4">
        <v>1.9994642815590462</v>
      </c>
      <c r="S4">
        <v>1.9999394359464626</v>
      </c>
      <c r="T4">
        <v>0</v>
      </c>
      <c r="U4">
        <v>275.80310880829012</v>
      </c>
      <c r="V4">
        <v>2.0590673623441321E-3</v>
      </c>
      <c r="W4">
        <v>5.0035970711297075</v>
      </c>
      <c r="X4">
        <v>37.471502737468931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13.149101519999997</v>
      </c>
      <c r="AL4">
        <v>2.9510000000000005</v>
      </c>
      <c r="AM4">
        <v>0</v>
      </c>
      <c r="AN4">
        <v>0</v>
      </c>
      <c r="AO4">
        <v>2.3896319999999998</v>
      </c>
      <c r="AP4">
        <v>3.2537400000000001</v>
      </c>
      <c r="AQ4">
        <v>0</v>
      </c>
      <c r="AR4">
        <v>0.84124799999999988</v>
      </c>
      <c r="AS4">
        <v>1.3667232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18.083954827301287</v>
      </c>
      <c r="BB4">
        <f t="shared" ref="BB4:BB67" si="0">SUM(B4:AZ4)-BA4</f>
        <v>498.60046167460843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39.99896394808524</v>
      </c>
      <c r="L5">
        <v>0</v>
      </c>
      <c r="M5">
        <v>0</v>
      </c>
      <c r="N5">
        <v>30.000000064414579</v>
      </c>
      <c r="O5">
        <v>25.189932774373258</v>
      </c>
      <c r="P5">
        <v>69.039136623280029</v>
      </c>
      <c r="Q5">
        <v>0</v>
      </c>
      <c r="R5">
        <v>1.9994642815590462</v>
      </c>
      <c r="S5">
        <v>1.9999394359464626</v>
      </c>
      <c r="T5">
        <v>0</v>
      </c>
      <c r="U5">
        <v>275.80310880829012</v>
      </c>
      <c r="V5">
        <v>2.0590673623441321E-3</v>
      </c>
      <c r="W5">
        <v>5.0035970711297075</v>
      </c>
      <c r="X5">
        <v>37.471502737468931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13.149101519999997</v>
      </c>
      <c r="AL5">
        <v>7.3775000000000022</v>
      </c>
      <c r="AM5">
        <v>0</v>
      </c>
      <c r="AN5">
        <v>0</v>
      </c>
      <c r="AO5">
        <v>2.3896319999999998</v>
      </c>
      <c r="AP5">
        <v>3.2537400000000001</v>
      </c>
      <c r="AQ5">
        <v>0</v>
      </c>
      <c r="AR5">
        <v>0.84124799999999988</v>
      </c>
      <c r="AS5">
        <v>1.3667232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18.102009955301291</v>
      </c>
      <c r="BB5">
        <f t="shared" si="0"/>
        <v>499.09826734660845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39.99896394808524</v>
      </c>
      <c r="L6">
        <v>0</v>
      </c>
      <c r="M6">
        <v>0</v>
      </c>
      <c r="N6">
        <v>30.000000064414579</v>
      </c>
      <c r="O6">
        <v>25.189932774373258</v>
      </c>
      <c r="P6">
        <v>69.039136623280029</v>
      </c>
      <c r="Q6">
        <v>0</v>
      </c>
      <c r="R6">
        <v>1.9994642815590462</v>
      </c>
      <c r="S6">
        <v>1.9999394359464626</v>
      </c>
      <c r="T6">
        <v>0</v>
      </c>
      <c r="U6">
        <v>275.80310880829012</v>
      </c>
      <c r="V6">
        <v>2.0590673623441321E-3</v>
      </c>
      <c r="W6">
        <v>5.0035970711297075</v>
      </c>
      <c r="X6">
        <v>37.471502737468931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13.149101519999997</v>
      </c>
      <c r="AL6">
        <v>17.706000000000003</v>
      </c>
      <c r="AM6">
        <v>0</v>
      </c>
      <c r="AN6">
        <v>0</v>
      </c>
      <c r="AO6">
        <v>2.3896319999999998</v>
      </c>
      <c r="AP6">
        <v>3.2537400000000001</v>
      </c>
      <c r="AQ6">
        <v>0</v>
      </c>
      <c r="AR6">
        <v>0.84124799999999988</v>
      </c>
      <c r="AS6">
        <v>1.3667232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18.46350745530129</v>
      </c>
      <c r="BB6">
        <f t="shared" si="0"/>
        <v>509.06526984660843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39.99896394808524</v>
      </c>
      <c r="L7">
        <v>0</v>
      </c>
      <c r="M7">
        <v>0</v>
      </c>
      <c r="N7">
        <v>30.000000064414579</v>
      </c>
      <c r="O7">
        <v>25.189932774373258</v>
      </c>
      <c r="P7">
        <v>69.039136623280029</v>
      </c>
      <c r="Q7">
        <v>0</v>
      </c>
      <c r="R7">
        <v>1.9994642815590462</v>
      </c>
      <c r="S7">
        <v>1.9999394359464626</v>
      </c>
      <c r="T7">
        <v>0</v>
      </c>
      <c r="U7">
        <v>275.80310880829012</v>
      </c>
      <c r="V7">
        <v>2.0590673623441321E-3</v>
      </c>
      <c r="W7">
        <v>5.0035970711297075</v>
      </c>
      <c r="X7">
        <v>37.471502737468931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13.149101519999997</v>
      </c>
      <c r="AL7">
        <v>17.706000000000003</v>
      </c>
      <c r="AM7">
        <v>0</v>
      </c>
      <c r="AN7">
        <v>0</v>
      </c>
      <c r="AO7">
        <v>2.3896319999999998</v>
      </c>
      <c r="AP7">
        <v>3.2537400000000001</v>
      </c>
      <c r="AQ7">
        <v>0</v>
      </c>
      <c r="AR7">
        <v>0.84124799999999988</v>
      </c>
      <c r="AS7">
        <v>1.3667232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18.46350745530129</v>
      </c>
      <c r="BB7">
        <f t="shared" si="0"/>
        <v>509.06526984660843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39.99896394808524</v>
      </c>
      <c r="L8">
        <v>0</v>
      </c>
      <c r="M8">
        <v>0</v>
      </c>
      <c r="N8">
        <v>30.000000064414579</v>
      </c>
      <c r="O8">
        <v>25.189932774373258</v>
      </c>
      <c r="P8">
        <v>69.039136623280029</v>
      </c>
      <c r="Q8">
        <v>0</v>
      </c>
      <c r="R8">
        <v>1.9994642815590462</v>
      </c>
      <c r="S8">
        <v>1.9999394359464626</v>
      </c>
      <c r="T8">
        <v>0</v>
      </c>
      <c r="U8">
        <v>275.80310880829012</v>
      </c>
      <c r="V8">
        <v>2.0590673623441321E-3</v>
      </c>
      <c r="W8">
        <v>5.0035970711297075</v>
      </c>
      <c r="X8">
        <v>37.471502737468931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13.149101519999997</v>
      </c>
      <c r="AL8">
        <v>17.706000000000003</v>
      </c>
      <c r="AM8">
        <v>0</v>
      </c>
      <c r="AN8">
        <v>0</v>
      </c>
      <c r="AO8">
        <v>2.3896319999999998</v>
      </c>
      <c r="AP8">
        <v>3.2537400000000001</v>
      </c>
      <c r="AQ8">
        <v>0</v>
      </c>
      <c r="AR8">
        <v>0.84124799999999988</v>
      </c>
      <c r="AS8">
        <v>1.3667232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18.46350745530129</v>
      </c>
      <c r="BB8">
        <f t="shared" si="0"/>
        <v>509.06526984660843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39.99896394808524</v>
      </c>
      <c r="L9">
        <v>0</v>
      </c>
      <c r="M9">
        <v>0</v>
      </c>
      <c r="N9">
        <v>30.000000064414579</v>
      </c>
      <c r="O9">
        <v>25.189932774373258</v>
      </c>
      <c r="P9">
        <v>69.039136623280029</v>
      </c>
      <c r="Q9">
        <v>0</v>
      </c>
      <c r="R9">
        <v>1.9994642815590462</v>
      </c>
      <c r="S9">
        <v>1.9999394359464626</v>
      </c>
      <c r="T9">
        <v>0</v>
      </c>
      <c r="U9">
        <v>275.80310880829012</v>
      </c>
      <c r="V9">
        <v>2.0590673623441321E-3</v>
      </c>
      <c r="W9">
        <v>5.0035970711297075</v>
      </c>
      <c r="X9">
        <v>37.471502737468931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2.31462777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13.149101519999997</v>
      </c>
      <c r="AL9">
        <v>17.706000000000003</v>
      </c>
      <c r="AM9">
        <v>0</v>
      </c>
      <c r="AN9">
        <v>0</v>
      </c>
      <c r="AO9">
        <v>2.3896319999999998</v>
      </c>
      <c r="AP9">
        <v>2.4403049999999995</v>
      </c>
      <c r="AQ9">
        <v>0</v>
      </c>
      <c r="AR9">
        <v>0.84124799999999988</v>
      </c>
      <c r="AS9">
        <v>1.3667232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18.435037103301287</v>
      </c>
      <c r="BB9">
        <f t="shared" si="0"/>
        <v>508.2803051986084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39.99896394808524</v>
      </c>
      <c r="L10">
        <v>0</v>
      </c>
      <c r="M10">
        <v>0</v>
      </c>
      <c r="N10">
        <v>30.000000064414579</v>
      </c>
      <c r="O10">
        <v>25.189932774373258</v>
      </c>
      <c r="P10">
        <v>69.039136623280029</v>
      </c>
      <c r="Q10">
        <v>0</v>
      </c>
      <c r="R10">
        <v>1.9994642815590462</v>
      </c>
      <c r="S10">
        <v>1.9999394359464626</v>
      </c>
      <c r="T10">
        <v>0</v>
      </c>
      <c r="U10">
        <v>275.80310880829012</v>
      </c>
      <c r="V10">
        <v>2.0590673623441321E-3</v>
      </c>
      <c r="W10">
        <v>5.0035970711297075</v>
      </c>
      <c r="X10">
        <v>37.471502737468931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13.149101519999997</v>
      </c>
      <c r="AL10">
        <v>7.3775000000000022</v>
      </c>
      <c r="AM10">
        <v>0</v>
      </c>
      <c r="AN10">
        <v>0</v>
      </c>
      <c r="AO10">
        <v>2.3896319999999998</v>
      </c>
      <c r="AP10">
        <v>2.4403049999999995</v>
      </c>
      <c r="AQ10">
        <v>0</v>
      </c>
      <c r="AR10">
        <v>0.84124799999999988</v>
      </c>
      <c r="AS10">
        <v>1.3667232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18.073539603301288</v>
      </c>
      <c r="BB10">
        <f t="shared" si="0"/>
        <v>498.31330269860842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39.99896394808524</v>
      </c>
      <c r="L11">
        <v>0</v>
      </c>
      <c r="M11">
        <v>0</v>
      </c>
      <c r="N11">
        <v>30.000000064414579</v>
      </c>
      <c r="O11">
        <v>25.189932774373258</v>
      </c>
      <c r="P11">
        <v>69.039136623280029</v>
      </c>
      <c r="Q11">
        <v>0</v>
      </c>
      <c r="R11">
        <v>1.9994642815590462</v>
      </c>
      <c r="S11">
        <v>1.9999394359464626</v>
      </c>
      <c r="T11">
        <v>0</v>
      </c>
      <c r="U11">
        <v>275.80310880829012</v>
      </c>
      <c r="V11">
        <v>2.0590673623441321E-3</v>
      </c>
      <c r="W11">
        <v>5.0035970711297075</v>
      </c>
      <c r="X11">
        <v>37.471502737468931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2.31462777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13.149101519999997</v>
      </c>
      <c r="AL11">
        <v>2.9510000000000005</v>
      </c>
      <c r="AM11">
        <v>0</v>
      </c>
      <c r="AN11">
        <v>0</v>
      </c>
      <c r="AO11">
        <v>2.3896319999999998</v>
      </c>
      <c r="AP11">
        <v>2.4403049999999995</v>
      </c>
      <c r="AQ11">
        <v>0</v>
      </c>
      <c r="AR11">
        <v>0.84124799999999988</v>
      </c>
      <c r="AS11">
        <v>1.3667232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17.918612103301285</v>
      </c>
      <c r="BB11">
        <f t="shared" si="0"/>
        <v>494.04173019860855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39.99896394808524</v>
      </c>
      <c r="L12">
        <v>0</v>
      </c>
      <c r="M12">
        <v>0</v>
      </c>
      <c r="N12">
        <v>30.000000064414579</v>
      </c>
      <c r="O12">
        <v>25.189932774373258</v>
      </c>
      <c r="P12">
        <v>69.039136623280029</v>
      </c>
      <c r="Q12">
        <v>0</v>
      </c>
      <c r="R12">
        <v>1.9994642815590462</v>
      </c>
      <c r="S12">
        <v>1.9999394359464626</v>
      </c>
      <c r="T12">
        <v>0</v>
      </c>
      <c r="U12">
        <v>275.80310880829012</v>
      </c>
      <c r="V12">
        <v>2.0590673623441321E-3</v>
      </c>
      <c r="W12">
        <v>5.0035970711297075</v>
      </c>
      <c r="X12">
        <v>37.471502737468931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2.31462777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13.149101519999997</v>
      </c>
      <c r="AL12">
        <v>2.9510000000000005</v>
      </c>
      <c r="AM12">
        <v>0</v>
      </c>
      <c r="AN12">
        <v>0</v>
      </c>
      <c r="AO12">
        <v>2.3896319999999998</v>
      </c>
      <c r="AP12">
        <v>2.4403049999999995</v>
      </c>
      <c r="AQ12">
        <v>0</v>
      </c>
      <c r="AR12">
        <v>0.84124799999999988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17.918612103301285</v>
      </c>
      <c r="BB12">
        <f t="shared" si="0"/>
        <v>494.04173019860855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39.99896394808524</v>
      </c>
      <c r="L13">
        <v>0</v>
      </c>
      <c r="M13">
        <v>0</v>
      </c>
      <c r="N13">
        <v>30.000000064414579</v>
      </c>
      <c r="O13">
        <v>25.189932774373258</v>
      </c>
      <c r="P13">
        <v>69.039136623280029</v>
      </c>
      <c r="Q13">
        <v>0</v>
      </c>
      <c r="R13">
        <v>1.9994642815590462</v>
      </c>
      <c r="S13">
        <v>1.9999394359464626</v>
      </c>
      <c r="T13">
        <v>0</v>
      </c>
      <c r="U13">
        <v>275.80310880829012</v>
      </c>
      <c r="V13">
        <v>2.0590673623441321E-3</v>
      </c>
      <c r="W13">
        <v>5.0035970711297075</v>
      </c>
      <c r="X13">
        <v>37.471502737468931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0.33545329999999995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13.149101519999997</v>
      </c>
      <c r="AL13">
        <v>2.9510000000000005</v>
      </c>
      <c r="AM13">
        <v>0</v>
      </c>
      <c r="AN13">
        <v>0</v>
      </c>
      <c r="AO13">
        <v>2.3896319999999998</v>
      </c>
      <c r="AP13">
        <v>2.4403049999999995</v>
      </c>
      <c r="AQ13">
        <v>0</v>
      </c>
      <c r="AR13">
        <v>0.84124799999999988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17.849341121001284</v>
      </c>
      <c r="BB13">
        <f t="shared" si="0"/>
        <v>492.13182671090851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39.99896394808524</v>
      </c>
      <c r="L14">
        <v>0</v>
      </c>
      <c r="M14">
        <v>0</v>
      </c>
      <c r="N14">
        <v>30.000000064414579</v>
      </c>
      <c r="O14">
        <v>25.189932774373258</v>
      </c>
      <c r="P14">
        <v>69.039136623280029</v>
      </c>
      <c r="Q14">
        <v>0</v>
      </c>
      <c r="R14">
        <v>1.9994642815590462</v>
      </c>
      <c r="S14">
        <v>1.9999394359464626</v>
      </c>
      <c r="T14">
        <v>0</v>
      </c>
      <c r="U14">
        <v>275.80310880829012</v>
      </c>
      <c r="V14">
        <v>2.0590673623441321E-3</v>
      </c>
      <c r="W14">
        <v>5.0035970711297075</v>
      </c>
      <c r="X14">
        <v>37.471502737468931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0.33545329999999995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13.149101519999997</v>
      </c>
      <c r="AL14">
        <v>2.9510000000000005</v>
      </c>
      <c r="AM14">
        <v>0</v>
      </c>
      <c r="AN14">
        <v>0</v>
      </c>
      <c r="AO14">
        <v>2.3896319999999998</v>
      </c>
      <c r="AP14">
        <v>2.4403049999999995</v>
      </c>
      <c r="AQ14">
        <v>0</v>
      </c>
      <c r="AR14">
        <v>0.84124799999999988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17.849341121001284</v>
      </c>
      <c r="BB14">
        <f t="shared" si="0"/>
        <v>492.13182671090851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39.99896394808524</v>
      </c>
      <c r="L15">
        <v>0</v>
      </c>
      <c r="M15">
        <v>0</v>
      </c>
      <c r="N15">
        <v>30.000000064414579</v>
      </c>
      <c r="O15">
        <v>25.189932774373258</v>
      </c>
      <c r="P15">
        <v>69.039136623280029</v>
      </c>
      <c r="Q15">
        <v>0</v>
      </c>
      <c r="R15">
        <v>1.9994642815590462</v>
      </c>
      <c r="S15">
        <v>1.9999394359464626</v>
      </c>
      <c r="T15">
        <v>0</v>
      </c>
      <c r="U15">
        <v>275.80310880829012</v>
      </c>
      <c r="V15">
        <v>2.0590673623441321E-3</v>
      </c>
      <c r="W15">
        <v>11.788826309444072</v>
      </c>
      <c r="X15">
        <v>37.471502737468931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0.33545329999999995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13.149101519999997</v>
      </c>
      <c r="AL15">
        <v>2.9510000000000005</v>
      </c>
      <c r="AM15">
        <v>0</v>
      </c>
      <c r="AN15">
        <v>0</v>
      </c>
      <c r="AO15">
        <v>2.3896319999999998</v>
      </c>
      <c r="AP15">
        <v>2.4403049999999995</v>
      </c>
      <c r="AQ15">
        <v>0</v>
      </c>
      <c r="AR15">
        <v>0.84124799999999988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18.086824195157202</v>
      </c>
      <c r="BB15">
        <f t="shared" si="0"/>
        <v>498.67957287506681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39.99896394808524</v>
      </c>
      <c r="L16">
        <v>0</v>
      </c>
      <c r="M16">
        <v>0</v>
      </c>
      <c r="N16">
        <v>30.000000064414579</v>
      </c>
      <c r="O16">
        <v>25.189932774373258</v>
      </c>
      <c r="P16">
        <v>69.039136623280029</v>
      </c>
      <c r="Q16">
        <v>0</v>
      </c>
      <c r="R16">
        <v>1.9994642815590462</v>
      </c>
      <c r="S16">
        <v>1.9999394359464626</v>
      </c>
      <c r="T16">
        <v>0</v>
      </c>
      <c r="U16">
        <v>275.80310880829012</v>
      </c>
      <c r="V16">
        <v>2.0590673623441321E-3</v>
      </c>
      <c r="W16">
        <v>11.788826309444072</v>
      </c>
      <c r="X16">
        <v>37.471502737468931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0.33545329999999995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13.149101519999997</v>
      </c>
      <c r="AL16">
        <v>2.9510000000000005</v>
      </c>
      <c r="AM16">
        <v>0</v>
      </c>
      <c r="AN16">
        <v>0</v>
      </c>
      <c r="AO16">
        <v>2.3896319999999998</v>
      </c>
      <c r="AP16">
        <v>2.4403049999999995</v>
      </c>
      <c r="AQ16">
        <v>0</v>
      </c>
      <c r="AR16">
        <v>13.459967999999998</v>
      </c>
      <c r="AS16">
        <v>6.2527586399999997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18.699490737157202</v>
      </c>
      <c r="BB16">
        <f t="shared" si="0"/>
        <v>515.57166177306681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39.99896394808524</v>
      </c>
      <c r="L17">
        <v>0</v>
      </c>
      <c r="M17">
        <v>0</v>
      </c>
      <c r="N17">
        <v>30.000000064414579</v>
      </c>
      <c r="O17">
        <v>25.189932774373258</v>
      </c>
      <c r="P17">
        <v>69.039136623280029</v>
      </c>
      <c r="Q17">
        <v>0</v>
      </c>
      <c r="R17">
        <v>1.9994642815590462</v>
      </c>
      <c r="S17">
        <v>1.9999394359464626</v>
      </c>
      <c r="T17">
        <v>0</v>
      </c>
      <c r="U17">
        <v>275.80310880829012</v>
      </c>
      <c r="V17">
        <v>2.0590673623441321E-3</v>
      </c>
      <c r="W17">
        <v>11.788826309444072</v>
      </c>
      <c r="X17">
        <v>37.471502737468931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0.33545329999999995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13.149101519999997</v>
      </c>
      <c r="AL17">
        <v>2.9510000000000005</v>
      </c>
      <c r="AM17">
        <v>0</v>
      </c>
      <c r="AN17">
        <v>0</v>
      </c>
      <c r="AO17">
        <v>2.3896319999999998</v>
      </c>
      <c r="AP17">
        <v>2.4403049999999995</v>
      </c>
      <c r="AQ17">
        <v>0</v>
      </c>
      <c r="AR17">
        <v>13.459967999999998</v>
      </c>
      <c r="AS17">
        <v>6.2527586399999997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18.699490737157202</v>
      </c>
      <c r="BB17">
        <f t="shared" si="0"/>
        <v>515.57166177306681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39.99896394808524</v>
      </c>
      <c r="L18">
        <v>0</v>
      </c>
      <c r="M18">
        <v>0</v>
      </c>
      <c r="N18">
        <v>30.000000064414579</v>
      </c>
      <c r="O18">
        <v>25.189932774373258</v>
      </c>
      <c r="P18">
        <v>69.039136623280029</v>
      </c>
      <c r="Q18">
        <v>0</v>
      </c>
      <c r="R18">
        <v>1.9994642815590462</v>
      </c>
      <c r="S18">
        <v>1.9999394359464626</v>
      </c>
      <c r="T18">
        <v>0</v>
      </c>
      <c r="U18">
        <v>275.80310880829012</v>
      </c>
      <c r="V18">
        <v>2.0590673623441321E-3</v>
      </c>
      <c r="W18">
        <v>11.788826309444072</v>
      </c>
      <c r="X18">
        <v>37.471502737468931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0.33545329999999995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13.149101519999997</v>
      </c>
      <c r="AL18">
        <v>2.9510000000000005</v>
      </c>
      <c r="AM18">
        <v>0</v>
      </c>
      <c r="AN18">
        <v>0</v>
      </c>
      <c r="AO18">
        <v>2.3896319999999998</v>
      </c>
      <c r="AP18">
        <v>2.4403049999999995</v>
      </c>
      <c r="AQ18">
        <v>0</v>
      </c>
      <c r="AR18">
        <v>0.84124799999999988</v>
      </c>
      <c r="AS18">
        <v>6.2527586399999997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18.257835537157202</v>
      </c>
      <c r="BB18">
        <f t="shared" si="0"/>
        <v>503.39459697306683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39.99896394808524</v>
      </c>
      <c r="L19">
        <v>0</v>
      </c>
      <c r="M19">
        <v>0</v>
      </c>
      <c r="N19">
        <v>30.000000064414579</v>
      </c>
      <c r="O19">
        <v>25.189932774373258</v>
      </c>
      <c r="P19">
        <v>69.039136623280029</v>
      </c>
      <c r="Q19">
        <v>0</v>
      </c>
      <c r="R19">
        <v>1.9994642815590462</v>
      </c>
      <c r="S19">
        <v>1.9999394359464626</v>
      </c>
      <c r="T19">
        <v>0</v>
      </c>
      <c r="U19">
        <v>275.80310880829012</v>
      </c>
      <c r="V19">
        <v>2.0590673623441321E-3</v>
      </c>
      <c r="W19">
        <v>11.788826309444072</v>
      </c>
      <c r="X19">
        <v>37.471502737468931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0.33545329999999995</v>
      </c>
      <c r="AE19">
        <v>3.9106391999999999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13.149101519999997</v>
      </c>
      <c r="AL19">
        <v>2.9510000000000005</v>
      </c>
      <c r="AM19">
        <v>0</v>
      </c>
      <c r="AN19">
        <v>0</v>
      </c>
      <c r="AO19">
        <v>2.3896319999999998</v>
      </c>
      <c r="AP19">
        <v>2.4403049999999995</v>
      </c>
      <c r="AQ19">
        <v>0</v>
      </c>
      <c r="AR19">
        <v>0.84124799999999988</v>
      </c>
      <c r="AS19">
        <v>6.2527586399999997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18.394707909157201</v>
      </c>
      <c r="BB19">
        <f t="shared" si="0"/>
        <v>507.16836380106679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39.99896394808524</v>
      </c>
      <c r="L20">
        <v>0</v>
      </c>
      <c r="M20">
        <v>0</v>
      </c>
      <c r="N20">
        <v>30.000000064414579</v>
      </c>
      <c r="O20">
        <v>25.189932774373258</v>
      </c>
      <c r="P20">
        <v>69.039136623280029</v>
      </c>
      <c r="Q20">
        <v>0</v>
      </c>
      <c r="R20">
        <v>1.9994642815590462</v>
      </c>
      <c r="S20">
        <v>1.9999394359464626</v>
      </c>
      <c r="T20">
        <v>0</v>
      </c>
      <c r="U20">
        <v>275.80310880829012</v>
      </c>
      <c r="V20">
        <v>2.0590673623441321E-3</v>
      </c>
      <c r="W20">
        <v>11.788826309444072</v>
      </c>
      <c r="X20">
        <v>37.471502737468931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0.33545329999999995</v>
      </c>
      <c r="AE20">
        <v>3.9106391999999999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13.149101519999997</v>
      </c>
      <c r="AL20">
        <v>2.9510000000000005</v>
      </c>
      <c r="AM20">
        <v>0</v>
      </c>
      <c r="AN20">
        <v>0</v>
      </c>
      <c r="AO20">
        <v>2.3896319999999998</v>
      </c>
      <c r="AP20">
        <v>2.4403049999999995</v>
      </c>
      <c r="AQ20">
        <v>0</v>
      </c>
      <c r="AR20">
        <v>0.84124799999999988</v>
      </c>
      <c r="AS20">
        <v>6.2527586399999997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18.394707909157201</v>
      </c>
      <c r="BB20">
        <f t="shared" si="0"/>
        <v>507.16836380106679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39.99896394808524</v>
      </c>
      <c r="L21">
        <v>0</v>
      </c>
      <c r="M21">
        <v>0</v>
      </c>
      <c r="N21">
        <v>30.000000064414579</v>
      </c>
      <c r="O21">
        <v>25.189932774373258</v>
      </c>
      <c r="P21">
        <v>69.039136623280029</v>
      </c>
      <c r="Q21">
        <v>0</v>
      </c>
      <c r="R21">
        <v>1.9994642815590462</v>
      </c>
      <c r="S21">
        <v>1.9999394359464626</v>
      </c>
      <c r="T21">
        <v>0</v>
      </c>
      <c r="U21">
        <v>275.80310880829012</v>
      </c>
      <c r="V21">
        <v>2.0590673623441321E-3</v>
      </c>
      <c r="W21">
        <v>11.788826309444072</v>
      </c>
      <c r="X21">
        <v>37.471502737468931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0.33545329999999995</v>
      </c>
      <c r="AE21">
        <v>3.9106391999999999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13.149101519999997</v>
      </c>
      <c r="AL21">
        <v>2.9510000000000005</v>
      </c>
      <c r="AM21">
        <v>0</v>
      </c>
      <c r="AN21">
        <v>0</v>
      </c>
      <c r="AO21">
        <v>2.2402799999999998</v>
      </c>
      <c r="AP21">
        <v>2.4403049999999995</v>
      </c>
      <c r="AQ21">
        <v>0</v>
      </c>
      <c r="AR21">
        <v>0.84124799999999988</v>
      </c>
      <c r="AS21">
        <v>6.2527586399999997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18.389480589157202</v>
      </c>
      <c r="BB21">
        <f t="shared" si="0"/>
        <v>507.02423912106678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39.99896394808524</v>
      </c>
      <c r="L22">
        <v>0</v>
      </c>
      <c r="M22">
        <v>0</v>
      </c>
      <c r="N22">
        <v>30.000000064414579</v>
      </c>
      <c r="O22">
        <v>25.189932774373258</v>
      </c>
      <c r="P22">
        <v>69.039136623280029</v>
      </c>
      <c r="Q22">
        <v>0</v>
      </c>
      <c r="R22">
        <v>1.9994642815590462</v>
      </c>
      <c r="S22">
        <v>1.9999394359464626</v>
      </c>
      <c r="T22">
        <v>0</v>
      </c>
      <c r="U22">
        <v>275.80310880829012</v>
      </c>
      <c r="V22">
        <v>2.0590673623441321E-3</v>
      </c>
      <c r="W22">
        <v>11.788826309444072</v>
      </c>
      <c r="X22">
        <v>37.471502737468931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0.33545329999999995</v>
      </c>
      <c r="AE22">
        <v>3.9106391999999999</v>
      </c>
      <c r="AF22">
        <v>0</v>
      </c>
      <c r="AG22">
        <v>0</v>
      </c>
      <c r="AH22">
        <v>5.9401746299999987</v>
      </c>
      <c r="AI22">
        <v>0</v>
      </c>
      <c r="AJ22">
        <v>0</v>
      </c>
      <c r="AK22">
        <v>13.149101519999997</v>
      </c>
      <c r="AL22">
        <v>2.9510000000000005</v>
      </c>
      <c r="AM22">
        <v>0</v>
      </c>
      <c r="AN22">
        <v>0</v>
      </c>
      <c r="AO22">
        <v>2.2402799999999998</v>
      </c>
      <c r="AP22">
        <v>2.4403049999999995</v>
      </c>
      <c r="AQ22">
        <v>0</v>
      </c>
      <c r="AR22">
        <v>0.84124799999999988</v>
      </c>
      <c r="AS22">
        <v>2.6651102399999997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18.471819131557201</v>
      </c>
      <c r="BB22">
        <f t="shared" si="0"/>
        <v>509.29442680866674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39.999161919195394</v>
      </c>
      <c r="L23">
        <v>0</v>
      </c>
      <c r="M23">
        <v>0</v>
      </c>
      <c r="N23">
        <v>30.000000064414579</v>
      </c>
      <c r="O23">
        <v>25.189932774373258</v>
      </c>
      <c r="P23">
        <v>69.039136623280029</v>
      </c>
      <c r="Q23">
        <v>0</v>
      </c>
      <c r="R23">
        <v>1.9994642815590462</v>
      </c>
      <c r="S23">
        <v>1.9999394359464626</v>
      </c>
      <c r="T23">
        <v>0</v>
      </c>
      <c r="U23">
        <v>275.80310880829012</v>
      </c>
      <c r="V23">
        <v>2.0590673623441321E-3</v>
      </c>
      <c r="W23">
        <v>11.788826309444072</v>
      </c>
      <c r="X23">
        <v>37.471502737468931</v>
      </c>
      <c r="Y23">
        <v>0</v>
      </c>
      <c r="Z23">
        <v>0</v>
      </c>
      <c r="AA23">
        <v>0</v>
      </c>
      <c r="AB23">
        <v>0</v>
      </c>
      <c r="AC23">
        <v>2.457638904</v>
      </c>
      <c r="AD23">
        <v>2.31462777</v>
      </c>
      <c r="AE23">
        <v>3.9106391999999999</v>
      </c>
      <c r="AF23">
        <v>0</v>
      </c>
      <c r="AG23">
        <v>0</v>
      </c>
      <c r="AH23">
        <v>5.9401746299999987</v>
      </c>
      <c r="AI23">
        <v>0.64654859999999992</v>
      </c>
      <c r="AJ23">
        <v>0</v>
      </c>
      <c r="AK23">
        <v>13.149101519999997</v>
      </c>
      <c r="AL23">
        <v>2.9510000000000005</v>
      </c>
      <c r="AM23">
        <v>0</v>
      </c>
      <c r="AN23">
        <v>0</v>
      </c>
      <c r="AO23">
        <v>2.2402799999999998</v>
      </c>
      <c r="AP23">
        <v>2.4403049999999995</v>
      </c>
      <c r="AQ23">
        <v>0</v>
      </c>
      <c r="AR23">
        <v>0.84124799999999988</v>
      </c>
      <c r="AS23">
        <v>2.6651102399999997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18.649743506246061</v>
      </c>
      <c r="BB23">
        <f t="shared" si="0"/>
        <v>514.20006237908808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39.999161919195394</v>
      </c>
      <c r="L24">
        <v>0</v>
      </c>
      <c r="M24">
        <v>0</v>
      </c>
      <c r="N24">
        <v>30.000000064414579</v>
      </c>
      <c r="O24">
        <v>25.189932774373258</v>
      </c>
      <c r="P24">
        <v>69.039136623280029</v>
      </c>
      <c r="Q24">
        <v>0</v>
      </c>
      <c r="R24">
        <v>1.9994642815590462</v>
      </c>
      <c r="S24">
        <v>1.9999394359464626</v>
      </c>
      <c r="T24">
        <v>0</v>
      </c>
      <c r="U24">
        <v>275.80310880829012</v>
      </c>
      <c r="V24">
        <v>2.0590673623441321E-3</v>
      </c>
      <c r="W24">
        <v>11.788826309444072</v>
      </c>
      <c r="X24">
        <v>37.471502737468931</v>
      </c>
      <c r="Y24">
        <v>0</v>
      </c>
      <c r="Z24">
        <v>0</v>
      </c>
      <c r="AA24">
        <v>0</v>
      </c>
      <c r="AB24">
        <v>0</v>
      </c>
      <c r="AC24">
        <v>4.9152778080000008</v>
      </c>
      <c r="AD24">
        <v>2.31462777</v>
      </c>
      <c r="AE24">
        <v>3.9106391999999999</v>
      </c>
      <c r="AF24">
        <v>0</v>
      </c>
      <c r="AG24">
        <v>0</v>
      </c>
      <c r="AH24">
        <v>11.880349259999999</v>
      </c>
      <c r="AI24">
        <v>1.2930971999999998</v>
      </c>
      <c r="AJ24">
        <v>0</v>
      </c>
      <c r="AK24">
        <v>13.149101519999997</v>
      </c>
      <c r="AL24">
        <v>2.9510000000000005</v>
      </c>
      <c r="AM24">
        <v>0</v>
      </c>
      <c r="AN24">
        <v>0</v>
      </c>
      <c r="AO24">
        <v>2.2402799999999998</v>
      </c>
      <c r="AP24">
        <v>2.4403049999999995</v>
      </c>
      <c r="AQ24">
        <v>0</v>
      </c>
      <c r="AR24">
        <v>0.84124799999999988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18.920852557446064</v>
      </c>
      <c r="BB24">
        <f t="shared" si="0"/>
        <v>521.67492842188813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39.999161919195394</v>
      </c>
      <c r="L25">
        <v>0</v>
      </c>
      <c r="M25">
        <v>0</v>
      </c>
      <c r="N25">
        <v>30.000000064414579</v>
      </c>
      <c r="O25">
        <v>25.189932774373258</v>
      </c>
      <c r="P25">
        <v>69.039136623280029</v>
      </c>
      <c r="Q25">
        <v>0</v>
      </c>
      <c r="R25">
        <v>1.9994642815590462</v>
      </c>
      <c r="S25">
        <v>1.9999394359464626</v>
      </c>
      <c r="T25">
        <v>0</v>
      </c>
      <c r="U25">
        <v>275.80310880829012</v>
      </c>
      <c r="V25">
        <v>5.2020725098602147</v>
      </c>
      <c r="W25">
        <v>11.788826309444072</v>
      </c>
      <c r="X25">
        <v>37.471502737468931</v>
      </c>
      <c r="Y25">
        <v>0</v>
      </c>
      <c r="Z25">
        <v>0</v>
      </c>
      <c r="AA25">
        <v>0</v>
      </c>
      <c r="AB25">
        <v>0</v>
      </c>
      <c r="AC25">
        <v>4.9152778080000008</v>
      </c>
      <c r="AD25">
        <v>2.31462777</v>
      </c>
      <c r="AE25">
        <v>7.8212783999999997</v>
      </c>
      <c r="AF25">
        <v>0</v>
      </c>
      <c r="AG25">
        <v>0</v>
      </c>
      <c r="AH25">
        <v>17.820523890000004</v>
      </c>
      <c r="AI25">
        <v>8.4051317999999995</v>
      </c>
      <c r="AJ25">
        <v>0</v>
      </c>
      <c r="AK25">
        <v>13.149101519999997</v>
      </c>
      <c r="AL25">
        <v>2.9510000000000005</v>
      </c>
      <c r="AM25">
        <v>0</v>
      </c>
      <c r="AN25">
        <v>0</v>
      </c>
      <c r="AO25">
        <v>2.2402799999999998</v>
      </c>
      <c r="AP25">
        <v>2.4403049999999995</v>
      </c>
      <c r="AQ25">
        <v>0</v>
      </c>
      <c r="AR25">
        <v>0.84124799999999988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19.696552570643941</v>
      </c>
      <c r="BB25">
        <f t="shared" si="0"/>
        <v>543.06209028118826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39.999161919195394</v>
      </c>
      <c r="L26">
        <v>0</v>
      </c>
      <c r="M26">
        <v>0</v>
      </c>
      <c r="N26">
        <v>30.000000064414579</v>
      </c>
      <c r="O26">
        <v>25.189932774373258</v>
      </c>
      <c r="P26">
        <v>69.039136623280029</v>
      </c>
      <c r="Q26">
        <v>0</v>
      </c>
      <c r="R26">
        <v>1.9994642815590462</v>
      </c>
      <c r="S26">
        <v>1.9999394359464626</v>
      </c>
      <c r="T26">
        <v>0</v>
      </c>
      <c r="U26">
        <v>275.80310880829012</v>
      </c>
      <c r="V26">
        <v>5.2736190154922546</v>
      </c>
      <c r="W26">
        <v>11.788826309444072</v>
      </c>
      <c r="X26">
        <v>37.471502737468931</v>
      </c>
      <c r="Y26">
        <v>0</v>
      </c>
      <c r="Z26">
        <v>1.6646651999999995</v>
      </c>
      <c r="AA26">
        <v>0</v>
      </c>
      <c r="AB26">
        <v>0</v>
      </c>
      <c r="AC26">
        <v>4.9152778080000008</v>
      </c>
      <c r="AD26">
        <v>2.31462777</v>
      </c>
      <c r="AE26">
        <v>7.8212783999999997</v>
      </c>
      <c r="AF26">
        <v>0</v>
      </c>
      <c r="AG26">
        <v>0</v>
      </c>
      <c r="AH26">
        <v>17.820523890000004</v>
      </c>
      <c r="AI26">
        <v>8.4051317999999995</v>
      </c>
      <c r="AJ26">
        <v>0</v>
      </c>
      <c r="AK26">
        <v>13.149101519999997</v>
      </c>
      <c r="AL26">
        <v>2.9510000000000005</v>
      </c>
      <c r="AM26">
        <v>1.0156343999999999</v>
      </c>
      <c r="AN26">
        <v>0</v>
      </c>
      <c r="AO26">
        <v>2.2402799999999998</v>
      </c>
      <c r="AP26">
        <v>2.4403049999999995</v>
      </c>
      <c r="AQ26">
        <v>0</v>
      </c>
      <c r="AR26">
        <v>0.84124799999999988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19.792867275919157</v>
      </c>
      <c r="BB26">
        <f t="shared" si="0"/>
        <v>545.71762168154498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39.999161919195394</v>
      </c>
      <c r="L27">
        <v>0</v>
      </c>
      <c r="M27">
        <v>0</v>
      </c>
      <c r="N27">
        <v>30.000000064414579</v>
      </c>
      <c r="O27">
        <v>25.189932774373258</v>
      </c>
      <c r="P27">
        <v>69.039136623280029</v>
      </c>
      <c r="Q27">
        <v>0</v>
      </c>
      <c r="R27">
        <v>1.9994642815590462</v>
      </c>
      <c r="S27">
        <v>1.9999394359464626</v>
      </c>
      <c r="T27">
        <v>0</v>
      </c>
      <c r="U27">
        <v>275.80310880829012</v>
      </c>
      <c r="V27">
        <v>5.2736190154922546</v>
      </c>
      <c r="W27">
        <v>11.788826309444072</v>
      </c>
      <c r="X27">
        <v>37.471502737468931</v>
      </c>
      <c r="Y27">
        <v>0</v>
      </c>
      <c r="Z27">
        <v>1.6646651999999995</v>
      </c>
      <c r="AA27">
        <v>0</v>
      </c>
      <c r="AB27">
        <v>3.3189072000000004</v>
      </c>
      <c r="AC27">
        <v>4.9152778080000008</v>
      </c>
      <c r="AD27">
        <v>4.6292555399999991</v>
      </c>
      <c r="AE27">
        <v>12.546634100000004</v>
      </c>
      <c r="AF27">
        <v>0</v>
      </c>
      <c r="AG27">
        <v>0</v>
      </c>
      <c r="AH27">
        <v>23.760698519999998</v>
      </c>
      <c r="AI27">
        <v>8.4051317999999995</v>
      </c>
      <c r="AJ27">
        <v>0</v>
      </c>
      <c r="AK27">
        <v>13.149101519999997</v>
      </c>
      <c r="AL27">
        <v>2.9510000000000005</v>
      </c>
      <c r="AM27">
        <v>1.2187612799999998</v>
      </c>
      <c r="AN27">
        <v>0</v>
      </c>
      <c r="AO27">
        <v>2.2402799999999998</v>
      </c>
      <c r="AP27">
        <v>2.4403049999999995</v>
      </c>
      <c r="AQ27">
        <v>0</v>
      </c>
      <c r="AR27">
        <v>0.84124799999999988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20.370444374819154</v>
      </c>
      <c r="BB27">
        <f t="shared" si="0"/>
        <v>561.64223676264498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39.999161919195394</v>
      </c>
      <c r="L28">
        <v>0</v>
      </c>
      <c r="M28">
        <v>0</v>
      </c>
      <c r="N28">
        <v>30.000000064414579</v>
      </c>
      <c r="O28">
        <v>25.189932774373258</v>
      </c>
      <c r="P28">
        <v>69.039136623280029</v>
      </c>
      <c r="Q28">
        <v>0</v>
      </c>
      <c r="R28">
        <v>1.9994642815590462</v>
      </c>
      <c r="S28">
        <v>1.9999394359464626</v>
      </c>
      <c r="T28">
        <v>0</v>
      </c>
      <c r="U28">
        <v>275.80310880829012</v>
      </c>
      <c r="V28">
        <v>5.2736190154922546</v>
      </c>
      <c r="W28">
        <v>11.788826309444072</v>
      </c>
      <c r="X28">
        <v>37.471502737468931</v>
      </c>
      <c r="Y28">
        <v>0</v>
      </c>
      <c r="Z28">
        <v>4.9939956000000008</v>
      </c>
      <c r="AA28">
        <v>3.5316160000000005</v>
      </c>
      <c r="AB28">
        <v>6.6716807999999999</v>
      </c>
      <c r="AC28">
        <v>4.9152778080000008</v>
      </c>
      <c r="AD28">
        <v>9.2585110799999981</v>
      </c>
      <c r="AE28">
        <v>12.546634100000004</v>
      </c>
      <c r="AF28">
        <v>0</v>
      </c>
      <c r="AG28">
        <v>0</v>
      </c>
      <c r="AH28">
        <v>29.70087315</v>
      </c>
      <c r="AI28">
        <v>8.4051317999999995</v>
      </c>
      <c r="AJ28">
        <v>0</v>
      </c>
      <c r="AK28">
        <v>13.149101519999997</v>
      </c>
      <c r="AL28">
        <v>2.9510000000000005</v>
      </c>
      <c r="AM28">
        <v>2.6406494400000002</v>
      </c>
      <c r="AN28">
        <v>0</v>
      </c>
      <c r="AO28">
        <v>2.2402799999999998</v>
      </c>
      <c r="AP28">
        <v>2.4403049999999995</v>
      </c>
      <c r="AQ28">
        <v>0</v>
      </c>
      <c r="AR28">
        <v>0.84124799999999988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21.147620840719153</v>
      </c>
      <c r="BB28">
        <f t="shared" si="0"/>
        <v>583.07009862674499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81.99849239557517</v>
      </c>
      <c r="L29">
        <v>0</v>
      </c>
      <c r="M29">
        <v>0</v>
      </c>
      <c r="N29">
        <v>30.000000064414579</v>
      </c>
      <c r="O29">
        <v>25.189932774373258</v>
      </c>
      <c r="P29">
        <v>69.039136623280029</v>
      </c>
      <c r="Q29">
        <v>0</v>
      </c>
      <c r="R29">
        <v>5.3782384734637647</v>
      </c>
      <c r="S29">
        <v>6.6520750035587186</v>
      </c>
      <c r="T29">
        <v>0</v>
      </c>
      <c r="U29">
        <v>275.80310880829012</v>
      </c>
      <c r="V29">
        <v>3.6254503270348835</v>
      </c>
      <c r="W29">
        <v>11.788826309444072</v>
      </c>
      <c r="X29">
        <v>37.471502737468931</v>
      </c>
      <c r="Y29">
        <v>0</v>
      </c>
      <c r="Z29">
        <v>4.9939956000000008</v>
      </c>
      <c r="AA29">
        <v>3.5316160000000005</v>
      </c>
      <c r="AB29">
        <v>6.6716807999999999</v>
      </c>
      <c r="AC29">
        <v>4.9152778080000008</v>
      </c>
      <c r="AD29">
        <v>9.2585110799999981</v>
      </c>
      <c r="AE29">
        <v>12.546634100000004</v>
      </c>
      <c r="AF29">
        <v>0</v>
      </c>
      <c r="AG29">
        <v>0</v>
      </c>
      <c r="AH29">
        <v>29.70087315</v>
      </c>
      <c r="AI29">
        <v>8.4051317999999995</v>
      </c>
      <c r="AJ29">
        <v>0</v>
      </c>
      <c r="AK29">
        <v>13.149101519999997</v>
      </c>
      <c r="AL29">
        <v>2.9510000000000005</v>
      </c>
      <c r="AM29">
        <v>2.6406494400000002</v>
      </c>
      <c r="AN29">
        <v>0</v>
      </c>
      <c r="AO29">
        <v>2.2402799999999998</v>
      </c>
      <c r="AP29">
        <v>2.4403049999999995</v>
      </c>
      <c r="AQ29">
        <v>0</v>
      </c>
      <c r="AR29">
        <v>0.84124799999999988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22.840993409320784</v>
      </c>
      <c r="BB29">
        <f t="shared" si="0"/>
        <v>629.75879760558257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81.99849239557517</v>
      </c>
      <c r="L30">
        <v>0</v>
      </c>
      <c r="M30">
        <v>0</v>
      </c>
      <c r="N30">
        <v>30.000000064414579</v>
      </c>
      <c r="O30">
        <v>25.189932774373258</v>
      </c>
      <c r="P30">
        <v>69.039136623280029</v>
      </c>
      <c r="Q30">
        <v>0</v>
      </c>
      <c r="R30">
        <v>5.3782384734637647</v>
      </c>
      <c r="S30">
        <v>6.6943005181347148</v>
      </c>
      <c r="T30">
        <v>0</v>
      </c>
      <c r="U30">
        <v>275.80310880829012</v>
      </c>
      <c r="V30">
        <v>3.6254503270348835</v>
      </c>
      <c r="W30">
        <v>11.788826309444072</v>
      </c>
      <c r="X30">
        <v>37.471502737468931</v>
      </c>
      <c r="Y30">
        <v>0</v>
      </c>
      <c r="Z30">
        <v>4.9939956000000008</v>
      </c>
      <c r="AA30">
        <v>3.5316160000000005</v>
      </c>
      <c r="AB30">
        <v>6.6716807999999999</v>
      </c>
      <c r="AC30">
        <v>4.9152778080000008</v>
      </c>
      <c r="AD30">
        <v>9.2585110799999981</v>
      </c>
      <c r="AE30">
        <v>12.546634100000004</v>
      </c>
      <c r="AF30">
        <v>0</v>
      </c>
      <c r="AG30">
        <v>0</v>
      </c>
      <c r="AH30">
        <v>29.70087315</v>
      </c>
      <c r="AI30">
        <v>8.4051317999999995</v>
      </c>
      <c r="AJ30">
        <v>0</v>
      </c>
      <c r="AK30">
        <v>13.149101519999997</v>
      </c>
      <c r="AL30">
        <v>2.9510000000000005</v>
      </c>
      <c r="AM30">
        <v>2.6406494400000002</v>
      </c>
      <c r="AN30">
        <v>0</v>
      </c>
      <c r="AO30">
        <v>2.2402799999999998</v>
      </c>
      <c r="AP30">
        <v>2.4403049999999995</v>
      </c>
      <c r="AQ30">
        <v>0</v>
      </c>
      <c r="AR30">
        <v>0.84124799999999988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22.842471320100813</v>
      </c>
      <c r="BB30">
        <f t="shared" si="0"/>
        <v>629.79954520937861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81.99849239557517</v>
      </c>
      <c r="L31">
        <v>0</v>
      </c>
      <c r="M31">
        <v>0</v>
      </c>
      <c r="N31">
        <v>30.000000064414579</v>
      </c>
      <c r="O31">
        <v>25.189932774373258</v>
      </c>
      <c r="P31">
        <v>69.039136623280029</v>
      </c>
      <c r="Q31">
        <v>0</v>
      </c>
      <c r="R31">
        <v>5.3782384734637647</v>
      </c>
      <c r="S31">
        <v>6.6943005181347148</v>
      </c>
      <c r="T31">
        <v>0</v>
      </c>
      <c r="U31">
        <v>275.80310880829012</v>
      </c>
      <c r="V31">
        <v>3.6683937336654933</v>
      </c>
      <c r="W31">
        <v>11.788826309444072</v>
      </c>
      <c r="X31">
        <v>37.471502737468931</v>
      </c>
      <c r="Y31">
        <v>0</v>
      </c>
      <c r="Z31">
        <v>4.9939956000000008</v>
      </c>
      <c r="AA31">
        <v>3.5316160000000005</v>
      </c>
      <c r="AB31">
        <v>6.6716807999999999</v>
      </c>
      <c r="AC31">
        <v>4.9152778080000008</v>
      </c>
      <c r="AD31">
        <v>9.2585110799999981</v>
      </c>
      <c r="AE31">
        <v>12.546634100000004</v>
      </c>
      <c r="AF31">
        <v>0</v>
      </c>
      <c r="AG31">
        <v>0</v>
      </c>
      <c r="AH31">
        <v>29.70087315</v>
      </c>
      <c r="AI31">
        <v>0.8081857499999997</v>
      </c>
      <c r="AJ31">
        <v>0</v>
      </c>
      <c r="AK31">
        <v>13.149101519999997</v>
      </c>
      <c r="AL31">
        <v>2.9510000000000005</v>
      </c>
      <c r="AM31">
        <v>2.6406494400000002</v>
      </c>
      <c r="AN31">
        <v>0</v>
      </c>
      <c r="AO31">
        <v>2.2402799999999998</v>
      </c>
      <c r="AP31">
        <v>2.4403049999999995</v>
      </c>
      <c r="AQ31">
        <v>0</v>
      </c>
      <c r="AR31">
        <v>0.84124799999999988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22.57808104761747</v>
      </c>
      <c r="BB31">
        <f t="shared" si="0"/>
        <v>622.50993283849243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81.99849239557517</v>
      </c>
      <c r="L32">
        <v>0</v>
      </c>
      <c r="M32">
        <v>0</v>
      </c>
      <c r="N32">
        <v>30.000000064414579</v>
      </c>
      <c r="O32">
        <v>25.189932774373258</v>
      </c>
      <c r="P32">
        <v>69.039136623280029</v>
      </c>
      <c r="Q32">
        <v>0</v>
      </c>
      <c r="R32">
        <v>5.3782384734637647</v>
      </c>
      <c r="S32">
        <v>6.6943005181347148</v>
      </c>
      <c r="T32">
        <v>0</v>
      </c>
      <c r="U32">
        <v>275.80310880829012</v>
      </c>
      <c r="V32">
        <v>3.7098446069729301</v>
      </c>
      <c r="W32">
        <v>11.788826309444072</v>
      </c>
      <c r="X32">
        <v>37.471502737468931</v>
      </c>
      <c r="Y32">
        <v>0</v>
      </c>
      <c r="Z32">
        <v>3.329330399999999</v>
      </c>
      <c r="AA32">
        <v>3.5316160000000005</v>
      </c>
      <c r="AB32">
        <v>6.6716807999999999</v>
      </c>
      <c r="AC32">
        <v>4.9152778080000008</v>
      </c>
      <c r="AD32">
        <v>4.6292555399999991</v>
      </c>
      <c r="AE32">
        <v>7.8212783999999997</v>
      </c>
      <c r="AF32">
        <v>0</v>
      </c>
      <c r="AG32">
        <v>0</v>
      </c>
      <c r="AH32">
        <v>23.760698519999998</v>
      </c>
      <c r="AI32">
        <v>0.8081857499999997</v>
      </c>
      <c r="AJ32">
        <v>0</v>
      </c>
      <c r="AK32">
        <v>13.149101519999997</v>
      </c>
      <c r="AL32">
        <v>2.9510000000000005</v>
      </c>
      <c r="AM32">
        <v>1.3406374079999999</v>
      </c>
      <c r="AN32">
        <v>0</v>
      </c>
      <c r="AO32">
        <v>2.2402799999999998</v>
      </c>
      <c r="AP32">
        <v>2.4403049999999995</v>
      </c>
      <c r="AQ32">
        <v>0</v>
      </c>
      <c r="AR32">
        <v>0.84124799999999988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21.940450364624908</v>
      </c>
      <c r="BB32">
        <f t="shared" si="0"/>
        <v>604.92955129279267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81.99849239557517</v>
      </c>
      <c r="L33">
        <v>0</v>
      </c>
      <c r="M33">
        <v>0</v>
      </c>
      <c r="N33">
        <v>30.000000064414579</v>
      </c>
      <c r="O33">
        <v>25.189932774373258</v>
      </c>
      <c r="P33">
        <v>69.039136623280029</v>
      </c>
      <c r="Q33">
        <v>0</v>
      </c>
      <c r="R33">
        <v>5.3782384734637647</v>
      </c>
      <c r="S33">
        <v>6.6943005181347148</v>
      </c>
      <c r="T33">
        <v>0</v>
      </c>
      <c r="U33">
        <v>275.80310880829012</v>
      </c>
      <c r="V33">
        <v>3.6672975862068968</v>
      </c>
      <c r="W33">
        <v>11.788826309444072</v>
      </c>
      <c r="X33">
        <v>37.471502737468931</v>
      </c>
      <c r="Y33">
        <v>0</v>
      </c>
      <c r="Z33">
        <v>3.329330399999999</v>
      </c>
      <c r="AA33">
        <v>3.5316160000000005</v>
      </c>
      <c r="AB33">
        <v>6.6716807999999999</v>
      </c>
      <c r="AC33">
        <v>4.9152778080000008</v>
      </c>
      <c r="AD33">
        <v>4.6292555399999991</v>
      </c>
      <c r="AE33">
        <v>7.8212783999999997</v>
      </c>
      <c r="AF33">
        <v>0</v>
      </c>
      <c r="AG33">
        <v>0</v>
      </c>
      <c r="AH33">
        <v>23.760698519999998</v>
      </c>
      <c r="AI33">
        <v>0.8081857499999997</v>
      </c>
      <c r="AJ33">
        <v>0</v>
      </c>
      <c r="AK33">
        <v>13.149101519999997</v>
      </c>
      <c r="AL33">
        <v>2.9510000000000005</v>
      </c>
      <c r="AM33">
        <v>0</v>
      </c>
      <c r="AN33">
        <v>0</v>
      </c>
      <c r="AO33">
        <v>2.2402799999999998</v>
      </c>
      <c r="AP33">
        <v>2.4403049999999995</v>
      </c>
      <c r="AQ33">
        <v>0</v>
      </c>
      <c r="AR33">
        <v>13.459967999999998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22.33369426489336</v>
      </c>
      <c r="BB33">
        <f t="shared" si="0"/>
        <v>615.77184296375822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81.99849239557517</v>
      </c>
      <c r="L34">
        <v>0</v>
      </c>
      <c r="M34">
        <v>0</v>
      </c>
      <c r="N34">
        <v>30.000000064414579</v>
      </c>
      <c r="O34">
        <v>25.189932774373258</v>
      </c>
      <c r="P34">
        <v>69.039136623280029</v>
      </c>
      <c r="Q34">
        <v>0</v>
      </c>
      <c r="R34">
        <v>5.3782384734637647</v>
      </c>
      <c r="S34">
        <v>6.6943005181347148</v>
      </c>
      <c r="T34">
        <v>0</v>
      </c>
      <c r="U34">
        <v>275.80310880829012</v>
      </c>
      <c r="V34">
        <v>3.6672975862068968</v>
      </c>
      <c r="W34">
        <v>11.788826309444072</v>
      </c>
      <c r="X34">
        <v>37.471502737468931</v>
      </c>
      <c r="Y34">
        <v>0</v>
      </c>
      <c r="Z34">
        <v>3.329330399999999</v>
      </c>
      <c r="AA34">
        <v>0</v>
      </c>
      <c r="AB34">
        <v>6.6716807999999999</v>
      </c>
      <c r="AC34">
        <v>2.457638904</v>
      </c>
      <c r="AD34">
        <v>2.31462777</v>
      </c>
      <c r="AE34">
        <v>7.8212783999999997</v>
      </c>
      <c r="AF34">
        <v>0</v>
      </c>
      <c r="AG34">
        <v>0</v>
      </c>
      <c r="AH34">
        <v>17.820523890000004</v>
      </c>
      <c r="AI34">
        <v>0.8081857499999997</v>
      </c>
      <c r="AJ34">
        <v>0</v>
      </c>
      <c r="AK34">
        <v>13.149101519999997</v>
      </c>
      <c r="AL34">
        <v>2.9510000000000005</v>
      </c>
      <c r="AM34">
        <v>0</v>
      </c>
      <c r="AN34">
        <v>0</v>
      </c>
      <c r="AO34">
        <v>2.2402799999999998</v>
      </c>
      <c r="AP34">
        <v>2.4403049999999995</v>
      </c>
      <c r="AQ34">
        <v>0</v>
      </c>
      <c r="AR34">
        <v>13.459967999999998</v>
      </c>
      <c r="AS34">
        <v>1.3667232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21.835151861893362</v>
      </c>
      <c r="BB34">
        <f t="shared" si="0"/>
        <v>602.02632806275813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81.99849239557517</v>
      </c>
      <c r="L35">
        <v>0</v>
      </c>
      <c r="M35">
        <v>0</v>
      </c>
      <c r="N35">
        <v>30.000000064414579</v>
      </c>
      <c r="O35">
        <v>25.189932774373258</v>
      </c>
      <c r="P35">
        <v>69.039136623280029</v>
      </c>
      <c r="Q35">
        <v>0</v>
      </c>
      <c r="R35">
        <v>5.3782384734637647</v>
      </c>
      <c r="S35">
        <v>6.6943005181347148</v>
      </c>
      <c r="T35">
        <v>0</v>
      </c>
      <c r="U35">
        <v>275.80310880829012</v>
      </c>
      <c r="V35">
        <v>3.7098446069729301</v>
      </c>
      <c r="W35">
        <v>11.788826309444072</v>
      </c>
      <c r="X35">
        <v>37.471502737468931</v>
      </c>
      <c r="Y35">
        <v>0</v>
      </c>
      <c r="Z35">
        <v>3.329330399999999</v>
      </c>
      <c r="AA35">
        <v>0</v>
      </c>
      <c r="AB35">
        <v>3.3189072000000004</v>
      </c>
      <c r="AC35">
        <v>2.457638904</v>
      </c>
      <c r="AD35">
        <v>0.33545329999999995</v>
      </c>
      <c r="AE35">
        <v>7.8212783999999997</v>
      </c>
      <c r="AF35">
        <v>0</v>
      </c>
      <c r="AG35">
        <v>0</v>
      </c>
      <c r="AH35">
        <v>11.880349259999999</v>
      </c>
      <c r="AI35">
        <v>0.8081857499999997</v>
      </c>
      <c r="AJ35">
        <v>0</v>
      </c>
      <c r="AK35">
        <v>13.149101519999997</v>
      </c>
      <c r="AL35">
        <v>2.9510000000000005</v>
      </c>
      <c r="AM35">
        <v>0</v>
      </c>
      <c r="AN35">
        <v>0</v>
      </c>
      <c r="AO35">
        <v>2.2402799999999998</v>
      </c>
      <c r="AP35">
        <v>2.4403049999999995</v>
      </c>
      <c r="AQ35">
        <v>0</v>
      </c>
      <c r="AR35">
        <v>0.84124799999999988</v>
      </c>
      <c r="AS35">
        <v>1.3667232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21.000461705624904</v>
      </c>
      <c r="BB35">
        <f t="shared" si="0"/>
        <v>579.01272253979255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81.99849239557517</v>
      </c>
      <c r="L36">
        <v>0</v>
      </c>
      <c r="M36">
        <v>0</v>
      </c>
      <c r="N36">
        <v>30.000000064414579</v>
      </c>
      <c r="O36">
        <v>25.189932774373258</v>
      </c>
      <c r="P36">
        <v>69.039136623280029</v>
      </c>
      <c r="Q36">
        <v>0</v>
      </c>
      <c r="R36">
        <v>5.3782384734637647</v>
      </c>
      <c r="S36">
        <v>6.6943005181347148</v>
      </c>
      <c r="T36">
        <v>0</v>
      </c>
      <c r="U36">
        <v>275.80310880829012</v>
      </c>
      <c r="V36">
        <v>3.7098446069729301</v>
      </c>
      <c r="W36">
        <v>11.788826309444072</v>
      </c>
      <c r="X36">
        <v>37.471502737468931</v>
      </c>
      <c r="Y36">
        <v>0</v>
      </c>
      <c r="Z36">
        <v>3.329330399999999</v>
      </c>
      <c r="AA36">
        <v>0</v>
      </c>
      <c r="AB36">
        <v>3.3189072000000004</v>
      </c>
      <c r="AC36">
        <v>0</v>
      </c>
      <c r="AD36">
        <v>0.33545329999999995</v>
      </c>
      <c r="AE36">
        <v>7.7561010799999996</v>
      </c>
      <c r="AF36">
        <v>0</v>
      </c>
      <c r="AG36">
        <v>0</v>
      </c>
      <c r="AH36">
        <v>5.9401746299999987</v>
      </c>
      <c r="AI36">
        <v>0</v>
      </c>
      <c r="AJ36">
        <v>0</v>
      </c>
      <c r="AK36">
        <v>13.149101519999997</v>
      </c>
      <c r="AL36">
        <v>2.9510000000000005</v>
      </c>
      <c r="AM36">
        <v>0</v>
      </c>
      <c r="AN36">
        <v>0</v>
      </c>
      <c r="AO36">
        <v>2.2402799999999998</v>
      </c>
      <c r="AP36">
        <v>2.4403049999999995</v>
      </c>
      <c r="AQ36">
        <v>0</v>
      </c>
      <c r="AR36">
        <v>0.84124799999999988</v>
      </c>
      <c r="AS36">
        <v>1.3667232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20.675970872124907</v>
      </c>
      <c r="BB36">
        <f t="shared" si="0"/>
        <v>570.06603676929262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81.99849239557517</v>
      </c>
      <c r="L37">
        <v>0</v>
      </c>
      <c r="M37">
        <v>0</v>
      </c>
      <c r="N37">
        <v>30.000000064414579</v>
      </c>
      <c r="O37">
        <v>25.189932774373258</v>
      </c>
      <c r="P37">
        <v>69.039136623280029</v>
      </c>
      <c r="Q37">
        <v>0</v>
      </c>
      <c r="R37">
        <v>5.3782384734637647</v>
      </c>
      <c r="S37">
        <v>6.6943005181347148</v>
      </c>
      <c r="T37">
        <v>0</v>
      </c>
      <c r="U37">
        <v>275.80310880829012</v>
      </c>
      <c r="V37">
        <v>3.7098446069729301</v>
      </c>
      <c r="W37">
        <v>11.788826309444072</v>
      </c>
      <c r="X37">
        <v>37.471502737468931</v>
      </c>
      <c r="Y37">
        <v>0</v>
      </c>
      <c r="Z37">
        <v>3.329330399999999</v>
      </c>
      <c r="AA37">
        <v>0</v>
      </c>
      <c r="AB37">
        <v>3.3189072000000004</v>
      </c>
      <c r="AC37">
        <v>0</v>
      </c>
      <c r="AD37">
        <v>0.33545329999999995</v>
      </c>
      <c r="AE37">
        <v>3.5847525999999998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13.149101519999997</v>
      </c>
      <c r="AL37">
        <v>5.902000000000001</v>
      </c>
      <c r="AM37">
        <v>0</v>
      </c>
      <c r="AN37">
        <v>0</v>
      </c>
      <c r="AO37">
        <v>1.8668999999999998</v>
      </c>
      <c r="AP37">
        <v>2.4403049999999995</v>
      </c>
      <c r="AQ37">
        <v>0</v>
      </c>
      <c r="AR37">
        <v>0.84124799999999988</v>
      </c>
      <c r="AS37">
        <v>1.3667232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20.412284138924907</v>
      </c>
      <c r="BB37">
        <f t="shared" si="0"/>
        <v>562.79582039249271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81.99849239557517</v>
      </c>
      <c r="L38">
        <v>0</v>
      </c>
      <c r="M38">
        <v>0</v>
      </c>
      <c r="N38">
        <v>30.000000064414579</v>
      </c>
      <c r="O38">
        <v>25.189932774373258</v>
      </c>
      <c r="P38">
        <v>69.039136623280029</v>
      </c>
      <c r="Q38">
        <v>0</v>
      </c>
      <c r="R38">
        <v>5.3782384734637647</v>
      </c>
      <c r="S38">
        <v>6.6943005181347148</v>
      </c>
      <c r="T38">
        <v>0</v>
      </c>
      <c r="U38">
        <v>275.80310880829012</v>
      </c>
      <c r="V38">
        <v>3.7098446069729301</v>
      </c>
      <c r="W38">
        <v>11.788826309444072</v>
      </c>
      <c r="X38">
        <v>37.471502737468931</v>
      </c>
      <c r="Y38">
        <v>0</v>
      </c>
      <c r="Z38">
        <v>1.6646651999999995</v>
      </c>
      <c r="AA38">
        <v>0</v>
      </c>
      <c r="AB38">
        <v>3.3189072000000004</v>
      </c>
      <c r="AC38">
        <v>0</v>
      </c>
      <c r="AD38">
        <v>0.33545329999999995</v>
      </c>
      <c r="AE38">
        <v>3.5847525999999998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13.149101519999997</v>
      </c>
      <c r="AL38">
        <v>17.706000000000003</v>
      </c>
      <c r="AM38">
        <v>0</v>
      </c>
      <c r="AN38">
        <v>0</v>
      </c>
      <c r="AO38">
        <v>1.8668999999999998</v>
      </c>
      <c r="AP38">
        <v>2.4403049999999995</v>
      </c>
      <c r="AQ38">
        <v>0</v>
      </c>
      <c r="AR38">
        <v>0.84124799999999988</v>
      </c>
      <c r="AS38">
        <v>1.3667232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20.767160856924907</v>
      </c>
      <c r="BB38">
        <f t="shared" si="0"/>
        <v>572.58027847449262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39.999161919195394</v>
      </c>
      <c r="L39">
        <v>0</v>
      </c>
      <c r="M39">
        <v>0</v>
      </c>
      <c r="N39">
        <v>30.000000064414579</v>
      </c>
      <c r="O39">
        <v>25.189932774373258</v>
      </c>
      <c r="P39">
        <v>69.039136623280029</v>
      </c>
      <c r="Q39">
        <v>0</v>
      </c>
      <c r="R39">
        <v>1.9994642815590462</v>
      </c>
      <c r="S39">
        <v>1.9999394359464626</v>
      </c>
      <c r="T39">
        <v>0</v>
      </c>
      <c r="U39">
        <v>275.80310880829012</v>
      </c>
      <c r="V39">
        <v>3.7098446069729301</v>
      </c>
      <c r="W39">
        <v>11.788826309444072</v>
      </c>
      <c r="X39">
        <v>37.471502737468931</v>
      </c>
      <c r="Y39">
        <v>0</v>
      </c>
      <c r="Z39">
        <v>0</v>
      </c>
      <c r="AA39">
        <v>0</v>
      </c>
      <c r="AB39">
        <v>3.3189072000000004</v>
      </c>
      <c r="AC39">
        <v>0</v>
      </c>
      <c r="AD39">
        <v>0.33545329999999995</v>
      </c>
      <c r="AE39">
        <v>3.5847525999999998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13.149101519999997</v>
      </c>
      <c r="AL39">
        <v>17.706000000000003</v>
      </c>
      <c r="AM39">
        <v>0</v>
      </c>
      <c r="AN39">
        <v>0</v>
      </c>
      <c r="AO39">
        <v>1.941576</v>
      </c>
      <c r="AP39">
        <v>2.4403049999999995</v>
      </c>
      <c r="AQ39">
        <v>0</v>
      </c>
      <c r="AR39">
        <v>0.84124799999999988</v>
      </c>
      <c r="AS39">
        <v>1.3667232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18.958974796756653</v>
      </c>
      <c r="BB39">
        <f t="shared" si="0"/>
        <v>522.72600958418809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39.999161919195394</v>
      </c>
      <c r="L40">
        <v>0</v>
      </c>
      <c r="M40">
        <v>0</v>
      </c>
      <c r="N40">
        <v>30.000000064414579</v>
      </c>
      <c r="O40">
        <v>25.189932774373258</v>
      </c>
      <c r="P40">
        <v>69.039136623280029</v>
      </c>
      <c r="Q40">
        <v>0</v>
      </c>
      <c r="R40">
        <v>1.9994642815590462</v>
      </c>
      <c r="S40">
        <v>1.9999394359464626</v>
      </c>
      <c r="T40">
        <v>0</v>
      </c>
      <c r="U40">
        <v>275.80310880829012</v>
      </c>
      <c r="V40">
        <v>3.7098446069729301</v>
      </c>
      <c r="W40">
        <v>11.788826309444072</v>
      </c>
      <c r="X40">
        <v>37.471502737468931</v>
      </c>
      <c r="Y40">
        <v>0</v>
      </c>
      <c r="Z40">
        <v>0</v>
      </c>
      <c r="AA40">
        <v>0</v>
      </c>
      <c r="AB40">
        <v>3.3189072000000004</v>
      </c>
      <c r="AC40">
        <v>0</v>
      </c>
      <c r="AD40">
        <v>0.33545329999999995</v>
      </c>
      <c r="AE40">
        <v>3.5847525999999998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13.149101519999997</v>
      </c>
      <c r="AL40">
        <v>17.706000000000003</v>
      </c>
      <c r="AM40">
        <v>0</v>
      </c>
      <c r="AN40">
        <v>0</v>
      </c>
      <c r="AO40">
        <v>1.941576</v>
      </c>
      <c r="AP40">
        <v>2.4403049999999995</v>
      </c>
      <c r="AQ40">
        <v>0</v>
      </c>
      <c r="AR40">
        <v>0.84124799999999988</v>
      </c>
      <c r="AS40">
        <v>1.3667232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18.958974796756653</v>
      </c>
      <c r="BB40">
        <f t="shared" si="0"/>
        <v>522.72600958418809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39.999161919195394</v>
      </c>
      <c r="L41">
        <v>0</v>
      </c>
      <c r="M41">
        <v>0</v>
      </c>
      <c r="N41">
        <v>30.000000064414579</v>
      </c>
      <c r="O41">
        <v>25.189932774373258</v>
      </c>
      <c r="P41">
        <v>69.039136623280029</v>
      </c>
      <c r="Q41">
        <v>0</v>
      </c>
      <c r="R41">
        <v>2.0011456666622496</v>
      </c>
      <c r="S41">
        <v>2.0007896749402341</v>
      </c>
      <c r="T41">
        <v>0</v>
      </c>
      <c r="U41">
        <v>275.80310880829012</v>
      </c>
      <c r="V41">
        <v>5.2736190154922546</v>
      </c>
      <c r="W41">
        <v>11.788826309444072</v>
      </c>
      <c r="X41">
        <v>37.471502737468931</v>
      </c>
      <c r="Y41">
        <v>0</v>
      </c>
      <c r="Z41">
        <v>0</v>
      </c>
      <c r="AA41">
        <v>0</v>
      </c>
      <c r="AB41">
        <v>3.3189072000000004</v>
      </c>
      <c r="AC41">
        <v>0</v>
      </c>
      <c r="AD41">
        <v>0.33545329999999995</v>
      </c>
      <c r="AE41">
        <v>3.5847525999999998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13.149101519999997</v>
      </c>
      <c r="AL41">
        <v>8.8530000000000015</v>
      </c>
      <c r="AM41">
        <v>0</v>
      </c>
      <c r="AN41">
        <v>0</v>
      </c>
      <c r="AO41">
        <v>1.941576</v>
      </c>
      <c r="AP41">
        <v>2.4403049999999995</v>
      </c>
      <c r="AQ41">
        <v>0</v>
      </c>
      <c r="AR41">
        <v>0.84124799999999988</v>
      </c>
      <c r="AS41">
        <v>1.3667232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18.703940517170842</v>
      </c>
      <c r="BB41">
        <f t="shared" si="0"/>
        <v>515.69434989639024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39.999161919195394</v>
      </c>
      <c r="L42">
        <v>0</v>
      </c>
      <c r="M42">
        <v>0</v>
      </c>
      <c r="N42">
        <v>30.000000064414579</v>
      </c>
      <c r="O42">
        <v>25.189932774373258</v>
      </c>
      <c r="P42">
        <v>69.039136623280029</v>
      </c>
      <c r="Q42">
        <v>0</v>
      </c>
      <c r="R42">
        <v>2.0011456666622496</v>
      </c>
      <c r="S42">
        <v>2.0007896749402341</v>
      </c>
      <c r="T42">
        <v>0</v>
      </c>
      <c r="U42">
        <v>275.80310880829012</v>
      </c>
      <c r="V42">
        <v>5.2736190154922546</v>
      </c>
      <c r="W42">
        <v>11.788826309444072</v>
      </c>
      <c r="X42">
        <v>37.471502737468931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0.33545329999999995</v>
      </c>
      <c r="AE42">
        <v>3.5847525999999998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13.149101519999997</v>
      </c>
      <c r="AL42">
        <v>2.9510000000000005</v>
      </c>
      <c r="AM42">
        <v>0</v>
      </c>
      <c r="AN42">
        <v>0</v>
      </c>
      <c r="AO42">
        <v>1.941576</v>
      </c>
      <c r="AP42">
        <v>2.4403049999999995</v>
      </c>
      <c r="AQ42">
        <v>0</v>
      </c>
      <c r="AR42">
        <v>0.84124799999999988</v>
      </c>
      <c r="AS42">
        <v>1.3667232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18.38120876517084</v>
      </c>
      <c r="BB42">
        <f t="shared" si="0"/>
        <v>506.79617444839027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39.999161919195394</v>
      </c>
      <c r="L43">
        <v>0</v>
      </c>
      <c r="M43">
        <v>0</v>
      </c>
      <c r="N43">
        <v>30.000000064414579</v>
      </c>
      <c r="O43">
        <v>25.189932774373258</v>
      </c>
      <c r="P43">
        <v>69.039136623280029</v>
      </c>
      <c r="Q43">
        <v>0</v>
      </c>
      <c r="R43">
        <v>2.0011456666622496</v>
      </c>
      <c r="S43">
        <v>2.0007896749402341</v>
      </c>
      <c r="T43">
        <v>0</v>
      </c>
      <c r="U43">
        <v>275.80310880829012</v>
      </c>
      <c r="V43">
        <v>2.0590673623441321E-3</v>
      </c>
      <c r="W43">
        <v>11.788826309444072</v>
      </c>
      <c r="X43">
        <v>37.471502737468931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0.33545329999999995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13.149101519999997</v>
      </c>
      <c r="AL43">
        <v>2.9510000000000005</v>
      </c>
      <c r="AM43">
        <v>0</v>
      </c>
      <c r="AN43">
        <v>0</v>
      </c>
      <c r="AO43">
        <v>1.941576</v>
      </c>
      <c r="AP43">
        <v>2.4403049999999995</v>
      </c>
      <c r="AQ43">
        <v>0</v>
      </c>
      <c r="AR43">
        <v>13.459967999999998</v>
      </c>
      <c r="AS43">
        <v>1.3667232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18.51289296239775</v>
      </c>
      <c r="BB43">
        <f t="shared" si="0"/>
        <v>510.42689770303338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39.999161919195394</v>
      </c>
      <c r="L44">
        <v>0</v>
      </c>
      <c r="M44">
        <v>0</v>
      </c>
      <c r="N44">
        <v>30.000000064414579</v>
      </c>
      <c r="O44">
        <v>25.189932774373258</v>
      </c>
      <c r="P44">
        <v>69.039136623280029</v>
      </c>
      <c r="Q44">
        <v>0</v>
      </c>
      <c r="R44">
        <v>2.0011456666622496</v>
      </c>
      <c r="S44">
        <v>2.0007896749402341</v>
      </c>
      <c r="T44">
        <v>0</v>
      </c>
      <c r="U44">
        <v>275.80310880829012</v>
      </c>
      <c r="V44">
        <v>2.0590673623441321E-3</v>
      </c>
      <c r="W44">
        <v>11.788826309444072</v>
      </c>
      <c r="X44">
        <v>37.471502737468931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0.33545329999999995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13.149101519999997</v>
      </c>
      <c r="AL44">
        <v>2.9510000000000005</v>
      </c>
      <c r="AM44">
        <v>0</v>
      </c>
      <c r="AN44">
        <v>0</v>
      </c>
      <c r="AO44">
        <v>1.941576</v>
      </c>
      <c r="AP44">
        <v>2.4403049999999995</v>
      </c>
      <c r="AQ44">
        <v>0</v>
      </c>
      <c r="AR44">
        <v>13.459967999999998</v>
      </c>
      <c r="AS44">
        <v>1.3667232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18.51289296239775</v>
      </c>
      <c r="BB44">
        <f t="shared" si="0"/>
        <v>510.42689770303338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39.999161919195394</v>
      </c>
      <c r="L45">
        <v>0</v>
      </c>
      <c r="M45">
        <v>0</v>
      </c>
      <c r="N45">
        <v>30.000000064414579</v>
      </c>
      <c r="O45">
        <v>25.189932774373258</v>
      </c>
      <c r="P45">
        <v>69.039136623280029</v>
      </c>
      <c r="Q45">
        <v>0</v>
      </c>
      <c r="R45">
        <v>2.0011456666622496</v>
      </c>
      <c r="S45">
        <v>2.0007896749402341</v>
      </c>
      <c r="T45">
        <v>0</v>
      </c>
      <c r="U45">
        <v>275.80310880829012</v>
      </c>
      <c r="V45">
        <v>2.0590673623441321E-3</v>
      </c>
      <c r="W45">
        <v>11.788826309444072</v>
      </c>
      <c r="X45">
        <v>37.471502737468931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0.33545329999999995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13.149101519999997</v>
      </c>
      <c r="AL45">
        <v>2.9510000000000005</v>
      </c>
      <c r="AM45">
        <v>0</v>
      </c>
      <c r="AN45">
        <v>0</v>
      </c>
      <c r="AO45">
        <v>1.941576</v>
      </c>
      <c r="AP45">
        <v>2.4403049999999995</v>
      </c>
      <c r="AQ45">
        <v>0</v>
      </c>
      <c r="AR45">
        <v>0.84124799999999988</v>
      </c>
      <c r="AS45">
        <v>1.3667232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18.07123776239775</v>
      </c>
      <c r="BB45">
        <f t="shared" si="0"/>
        <v>498.24983290303334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39.999161919195394</v>
      </c>
      <c r="L46">
        <v>0</v>
      </c>
      <c r="M46">
        <v>0</v>
      </c>
      <c r="N46">
        <v>30.000000064414579</v>
      </c>
      <c r="O46">
        <v>25.189932774373258</v>
      </c>
      <c r="P46">
        <v>69.039136623280029</v>
      </c>
      <c r="Q46">
        <v>0</v>
      </c>
      <c r="R46">
        <v>2.0011456666622496</v>
      </c>
      <c r="S46">
        <v>2.0007896749402341</v>
      </c>
      <c r="T46">
        <v>0</v>
      </c>
      <c r="U46">
        <v>275.80310880829012</v>
      </c>
      <c r="V46">
        <v>2.0590673623441321E-3</v>
      </c>
      <c r="W46">
        <v>11.788826309444072</v>
      </c>
      <c r="X46">
        <v>37.471502737468931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0.33545329999999995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13.149101519999997</v>
      </c>
      <c r="AL46">
        <v>2.9510000000000005</v>
      </c>
      <c r="AM46">
        <v>0</v>
      </c>
      <c r="AN46">
        <v>0</v>
      </c>
      <c r="AO46">
        <v>1.941576</v>
      </c>
      <c r="AP46">
        <v>2.4403049999999995</v>
      </c>
      <c r="AQ46">
        <v>0</v>
      </c>
      <c r="AR46">
        <v>0.84124799999999988</v>
      </c>
      <c r="AS46">
        <v>1.3667232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18.07123776239775</v>
      </c>
      <c r="BB46">
        <f t="shared" si="0"/>
        <v>498.24983290303334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39.999161919195394</v>
      </c>
      <c r="L47">
        <v>0</v>
      </c>
      <c r="M47">
        <v>0</v>
      </c>
      <c r="N47">
        <v>30.000000064414579</v>
      </c>
      <c r="O47">
        <v>25.189932774373258</v>
      </c>
      <c r="P47">
        <v>69.039136623280029</v>
      </c>
      <c r="Q47">
        <v>0</v>
      </c>
      <c r="R47">
        <v>2.0011456666622496</v>
      </c>
      <c r="S47">
        <v>2.0723461034231612</v>
      </c>
      <c r="T47">
        <v>0</v>
      </c>
      <c r="U47">
        <v>275.80310880829012</v>
      </c>
      <c r="V47">
        <v>2.0590673623441321E-3</v>
      </c>
      <c r="W47">
        <v>11.788826309444072</v>
      </c>
      <c r="X47">
        <v>37.471502737468931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0.33545329999999995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13.149101519999997</v>
      </c>
      <c r="AL47">
        <v>2.9510000000000005</v>
      </c>
      <c r="AM47">
        <v>0</v>
      </c>
      <c r="AN47">
        <v>0</v>
      </c>
      <c r="AO47">
        <v>1.941576</v>
      </c>
      <c r="AP47">
        <v>3.2537400000000001</v>
      </c>
      <c r="AQ47">
        <v>0</v>
      </c>
      <c r="AR47">
        <v>0.84124799999999988</v>
      </c>
      <c r="AS47">
        <v>6.2527586399999997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18.273223838134058</v>
      </c>
      <c r="BB47">
        <f t="shared" si="0"/>
        <v>503.81887369577998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39.999161919195394</v>
      </c>
      <c r="L48">
        <v>0</v>
      </c>
      <c r="M48">
        <v>0</v>
      </c>
      <c r="N48">
        <v>30.000000064414579</v>
      </c>
      <c r="O48">
        <v>25.189932774373258</v>
      </c>
      <c r="P48">
        <v>69.039136623280029</v>
      </c>
      <c r="Q48">
        <v>0</v>
      </c>
      <c r="R48">
        <v>2.0011456666622496</v>
      </c>
      <c r="S48">
        <v>2.0723461034231612</v>
      </c>
      <c r="T48">
        <v>0</v>
      </c>
      <c r="U48">
        <v>275.80310880829012</v>
      </c>
      <c r="V48">
        <v>2.0590673623441321E-3</v>
      </c>
      <c r="W48">
        <v>11.788826309444072</v>
      </c>
      <c r="X48">
        <v>37.471502737468931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0.33545329999999995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13.149101519999997</v>
      </c>
      <c r="AL48">
        <v>2.9510000000000005</v>
      </c>
      <c r="AM48">
        <v>0</v>
      </c>
      <c r="AN48">
        <v>0</v>
      </c>
      <c r="AO48">
        <v>1.941576</v>
      </c>
      <c r="AP48">
        <v>3.2537400000000001</v>
      </c>
      <c r="AQ48">
        <v>0</v>
      </c>
      <c r="AR48">
        <v>0.84124799999999988</v>
      </c>
      <c r="AS48">
        <v>6.2527586399999997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18.273223838134058</v>
      </c>
      <c r="BB48">
        <f t="shared" si="0"/>
        <v>503.81887369577998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39.999161919195394</v>
      </c>
      <c r="L49">
        <v>0</v>
      </c>
      <c r="M49">
        <v>0</v>
      </c>
      <c r="N49">
        <v>30.000000064414579</v>
      </c>
      <c r="O49">
        <v>25.189932774373258</v>
      </c>
      <c r="P49">
        <v>69.039136623280029</v>
      </c>
      <c r="Q49">
        <v>0</v>
      </c>
      <c r="R49">
        <v>2.0745235697953612</v>
      </c>
      <c r="S49">
        <v>2.0723461034231612</v>
      </c>
      <c r="T49">
        <v>0</v>
      </c>
      <c r="U49">
        <v>275.80310880829012</v>
      </c>
      <c r="V49">
        <v>2.0590673623441321E-3</v>
      </c>
      <c r="W49">
        <v>11.788826309444072</v>
      </c>
      <c r="X49">
        <v>37.471502737468931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0.33545329999999995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13.149101519999997</v>
      </c>
      <c r="AL49">
        <v>2.9510000000000005</v>
      </c>
      <c r="AM49">
        <v>0</v>
      </c>
      <c r="AN49">
        <v>0</v>
      </c>
      <c r="AO49">
        <v>1.941576</v>
      </c>
      <c r="AP49">
        <v>3.2537400000000001</v>
      </c>
      <c r="AQ49">
        <v>0</v>
      </c>
      <c r="AR49">
        <v>0.84124799999999988</v>
      </c>
      <c r="AS49">
        <v>6.2527586399999997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18.275792130717978</v>
      </c>
      <c r="BB49">
        <f t="shared" si="0"/>
        <v>503.88968330632923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39.999161919195394</v>
      </c>
      <c r="L50">
        <v>0</v>
      </c>
      <c r="M50">
        <v>0</v>
      </c>
      <c r="N50">
        <v>30.000000064414579</v>
      </c>
      <c r="O50">
        <v>25.189932774373258</v>
      </c>
      <c r="P50">
        <v>69.039136623280029</v>
      </c>
      <c r="Q50">
        <v>0</v>
      </c>
      <c r="R50">
        <v>2.0745235697953612</v>
      </c>
      <c r="S50">
        <v>2.0723461034231612</v>
      </c>
      <c r="T50">
        <v>0</v>
      </c>
      <c r="U50">
        <v>275.80310880829012</v>
      </c>
      <c r="V50">
        <v>2.0590673623441321E-3</v>
      </c>
      <c r="W50">
        <v>11.788826309444072</v>
      </c>
      <c r="X50">
        <v>37.471502737468931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0.33545329999999995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13.149101519999997</v>
      </c>
      <c r="AL50">
        <v>2.9510000000000005</v>
      </c>
      <c r="AM50">
        <v>0</v>
      </c>
      <c r="AN50">
        <v>0</v>
      </c>
      <c r="AO50">
        <v>1.941576</v>
      </c>
      <c r="AP50">
        <v>3.2537400000000001</v>
      </c>
      <c r="AQ50">
        <v>0</v>
      </c>
      <c r="AR50">
        <v>0.84124799999999988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18.150224436717977</v>
      </c>
      <c r="BB50">
        <f t="shared" si="0"/>
        <v>500.42760260032924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39.999161919195394</v>
      </c>
      <c r="L51">
        <v>0</v>
      </c>
      <c r="M51">
        <v>0</v>
      </c>
      <c r="N51">
        <v>30.000000064414579</v>
      </c>
      <c r="O51">
        <v>25.189932774373258</v>
      </c>
      <c r="P51">
        <v>69.039136623280029</v>
      </c>
      <c r="Q51">
        <v>0</v>
      </c>
      <c r="R51">
        <v>2.0717328846153849</v>
      </c>
      <c r="S51">
        <v>2.0719312121212123</v>
      </c>
      <c r="T51">
        <v>0</v>
      </c>
      <c r="U51">
        <v>275.80310880829012</v>
      </c>
      <c r="V51">
        <v>2.0590673623441321E-3</v>
      </c>
      <c r="W51">
        <v>11.788826309444072</v>
      </c>
      <c r="X51">
        <v>37.471502737468931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0.33545329999999995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13.149101519999997</v>
      </c>
      <c r="AL51">
        <v>0.59019999999999995</v>
      </c>
      <c r="AM51">
        <v>0</v>
      </c>
      <c r="AN51">
        <v>0</v>
      </c>
      <c r="AO51">
        <v>1.941576</v>
      </c>
      <c r="AP51">
        <v>3.2537400000000001</v>
      </c>
      <c r="AQ51">
        <v>0</v>
      </c>
      <c r="AR51">
        <v>0.84124799999999988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18.067484196723207</v>
      </c>
      <c r="BB51">
        <f t="shared" si="0"/>
        <v>498.14633726384199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39.999161919195394</v>
      </c>
      <c r="L52">
        <v>0</v>
      </c>
      <c r="M52">
        <v>0</v>
      </c>
      <c r="N52">
        <v>30.000000064414579</v>
      </c>
      <c r="O52">
        <v>25.189932774373258</v>
      </c>
      <c r="P52">
        <v>69.039136623280029</v>
      </c>
      <c r="Q52">
        <v>0</v>
      </c>
      <c r="R52">
        <v>2.0717328846153849</v>
      </c>
      <c r="S52">
        <v>2.0719312121212123</v>
      </c>
      <c r="T52">
        <v>0</v>
      </c>
      <c r="U52">
        <v>275.80310880829012</v>
      </c>
      <c r="V52">
        <v>2.0590673623441321E-3</v>
      </c>
      <c r="W52">
        <v>11.788826309444072</v>
      </c>
      <c r="X52">
        <v>37.471502737468931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0.33545329999999995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13.149101519999997</v>
      </c>
      <c r="AL52">
        <v>0.59019999999999995</v>
      </c>
      <c r="AM52">
        <v>0</v>
      </c>
      <c r="AN52">
        <v>0</v>
      </c>
      <c r="AO52">
        <v>1.941576</v>
      </c>
      <c r="AP52">
        <v>3.2537400000000001</v>
      </c>
      <c r="AQ52">
        <v>0</v>
      </c>
      <c r="AR52">
        <v>0.84124799999999988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18.067484196723207</v>
      </c>
      <c r="BB52">
        <f t="shared" si="0"/>
        <v>498.14633726384199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39.999161919195394</v>
      </c>
      <c r="L53">
        <v>0</v>
      </c>
      <c r="M53">
        <v>0</v>
      </c>
      <c r="N53">
        <v>30.000000064414579</v>
      </c>
      <c r="O53">
        <v>25.189932774373258</v>
      </c>
      <c r="P53">
        <v>69.039136623280029</v>
      </c>
      <c r="Q53">
        <v>0</v>
      </c>
      <c r="R53">
        <v>2.0717328846153849</v>
      </c>
      <c r="S53">
        <v>2.0719312121212123</v>
      </c>
      <c r="T53">
        <v>0</v>
      </c>
      <c r="U53">
        <v>275.80310880829012</v>
      </c>
      <c r="V53">
        <v>2.0590673623441321E-3</v>
      </c>
      <c r="W53">
        <v>11.788826309444072</v>
      </c>
      <c r="X53">
        <v>37.471502737468931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0.33545329999999995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13.149101519999997</v>
      </c>
      <c r="AL53">
        <v>0.59019999999999995</v>
      </c>
      <c r="AM53">
        <v>0</v>
      </c>
      <c r="AN53">
        <v>0</v>
      </c>
      <c r="AO53">
        <v>1.941576</v>
      </c>
      <c r="AP53">
        <v>2.4403049999999995</v>
      </c>
      <c r="AQ53">
        <v>0</v>
      </c>
      <c r="AR53">
        <v>0.84124799999999988</v>
      </c>
      <c r="AS53">
        <v>1.3667232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17.993570196723205</v>
      </c>
      <c r="BB53">
        <f t="shared" si="0"/>
        <v>496.10842922384211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39.999161919195394</v>
      </c>
      <c r="L54">
        <v>0</v>
      </c>
      <c r="M54">
        <v>0</v>
      </c>
      <c r="N54">
        <v>30.000000064414579</v>
      </c>
      <c r="O54">
        <v>25.189932774373258</v>
      </c>
      <c r="P54">
        <v>69.039136623280029</v>
      </c>
      <c r="Q54">
        <v>0</v>
      </c>
      <c r="R54">
        <v>2.0717328846153849</v>
      </c>
      <c r="S54">
        <v>2.0719312121212123</v>
      </c>
      <c r="T54">
        <v>0</v>
      </c>
      <c r="U54">
        <v>275.80310880829012</v>
      </c>
      <c r="V54">
        <v>2.0590673623441321E-3</v>
      </c>
      <c r="W54">
        <v>11.788826309444072</v>
      </c>
      <c r="X54">
        <v>37.471502737468931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0.33545329999999995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13.149101519999997</v>
      </c>
      <c r="AL54">
        <v>0.59019999999999995</v>
      </c>
      <c r="AM54">
        <v>0</v>
      </c>
      <c r="AN54">
        <v>0</v>
      </c>
      <c r="AO54">
        <v>1.941576</v>
      </c>
      <c r="AP54">
        <v>2.4403049999999995</v>
      </c>
      <c r="AQ54">
        <v>0</v>
      </c>
      <c r="AR54">
        <v>0.84124799999999988</v>
      </c>
      <c r="AS54">
        <v>1.3667232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17.993570196723205</v>
      </c>
      <c r="BB54">
        <f t="shared" si="0"/>
        <v>496.10842922384211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39.999161919195394</v>
      </c>
      <c r="L55">
        <v>0</v>
      </c>
      <c r="M55">
        <v>0</v>
      </c>
      <c r="N55">
        <v>30.000000064414579</v>
      </c>
      <c r="O55">
        <v>25.189932774373258</v>
      </c>
      <c r="P55">
        <v>69.039136623280029</v>
      </c>
      <c r="Q55">
        <v>0</v>
      </c>
      <c r="R55">
        <v>2.0728899057242498</v>
      </c>
      <c r="S55">
        <v>2.0723461034231612</v>
      </c>
      <c r="T55">
        <v>0</v>
      </c>
      <c r="U55">
        <v>275.80310880829012</v>
      </c>
      <c r="V55">
        <v>2.0590673623441321E-3</v>
      </c>
      <c r="W55">
        <v>11.788826309444072</v>
      </c>
      <c r="X55">
        <v>37.471502737468931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0.33545329999999995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13.149101519999997</v>
      </c>
      <c r="AL55">
        <v>0.59019999999999995</v>
      </c>
      <c r="AM55">
        <v>0</v>
      </c>
      <c r="AN55">
        <v>0</v>
      </c>
      <c r="AO55">
        <v>1.941576</v>
      </c>
      <c r="AP55">
        <v>2.4403049999999995</v>
      </c>
      <c r="AQ55">
        <v>0</v>
      </c>
      <c r="AR55">
        <v>1.40208</v>
      </c>
      <c r="AS55">
        <v>1.3667232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18.013254484150174</v>
      </c>
      <c r="BB55">
        <f t="shared" si="0"/>
        <v>496.65114884882593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39.999161919195394</v>
      </c>
      <c r="L56">
        <v>0</v>
      </c>
      <c r="M56">
        <v>0</v>
      </c>
      <c r="N56">
        <v>30.000000064414579</v>
      </c>
      <c r="O56">
        <v>25.189932774373258</v>
      </c>
      <c r="P56">
        <v>69.039136623280029</v>
      </c>
      <c r="Q56">
        <v>0</v>
      </c>
      <c r="R56">
        <v>2.0728899057242498</v>
      </c>
      <c r="S56">
        <v>2.0723461034231612</v>
      </c>
      <c r="T56">
        <v>0</v>
      </c>
      <c r="U56">
        <v>275.80310880829012</v>
      </c>
      <c r="V56">
        <v>2.0590673623441321E-3</v>
      </c>
      <c r="W56">
        <v>11.788826309444072</v>
      </c>
      <c r="X56">
        <v>37.471502737468931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0.33545329999999995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13.149101519999997</v>
      </c>
      <c r="AL56">
        <v>0.59019999999999995</v>
      </c>
      <c r="AM56">
        <v>0</v>
      </c>
      <c r="AN56">
        <v>0</v>
      </c>
      <c r="AO56">
        <v>1.941576</v>
      </c>
      <c r="AP56">
        <v>2.4403049999999995</v>
      </c>
      <c r="AQ56">
        <v>0</v>
      </c>
      <c r="AR56">
        <v>1.40208</v>
      </c>
      <c r="AS56">
        <v>1.3667232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18.013254484150174</v>
      </c>
      <c r="BB56">
        <f t="shared" si="0"/>
        <v>496.65114884882593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39.999161919195394</v>
      </c>
      <c r="L57">
        <v>0</v>
      </c>
      <c r="M57">
        <v>0</v>
      </c>
      <c r="N57">
        <v>30.000000064414579</v>
      </c>
      <c r="O57">
        <v>25.189932774373258</v>
      </c>
      <c r="P57">
        <v>69.039136623280029</v>
      </c>
      <c r="Q57">
        <v>0</v>
      </c>
      <c r="R57">
        <v>2.0728899057242498</v>
      </c>
      <c r="S57">
        <v>2.0723461034231612</v>
      </c>
      <c r="T57">
        <v>0</v>
      </c>
      <c r="U57">
        <v>275.80310880829012</v>
      </c>
      <c r="V57">
        <v>2.0590673623441321E-3</v>
      </c>
      <c r="W57">
        <v>11.788826309444072</v>
      </c>
      <c r="X57">
        <v>37.471502737468931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0.33545329999999995</v>
      </c>
      <c r="AE57">
        <v>3.9106391999999999</v>
      </c>
      <c r="AF57">
        <v>0</v>
      </c>
      <c r="AG57">
        <v>0</v>
      </c>
      <c r="AH57">
        <v>4.8098579999999993</v>
      </c>
      <c r="AI57">
        <v>0</v>
      </c>
      <c r="AJ57">
        <v>0</v>
      </c>
      <c r="AK57">
        <v>13.149101519999997</v>
      </c>
      <c r="AL57">
        <v>0.59019999999999995</v>
      </c>
      <c r="AM57">
        <v>0</v>
      </c>
      <c r="AN57">
        <v>0</v>
      </c>
      <c r="AO57">
        <v>1.941576</v>
      </c>
      <c r="AP57">
        <v>2.4403049999999995</v>
      </c>
      <c r="AQ57">
        <v>0</v>
      </c>
      <c r="AR57">
        <v>1.40208</v>
      </c>
      <c r="AS57">
        <v>1.3667232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18.318471886150171</v>
      </c>
      <c r="BB57">
        <f t="shared" si="0"/>
        <v>505.0664286468259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39.999161919195394</v>
      </c>
      <c r="L58">
        <v>0</v>
      </c>
      <c r="M58">
        <v>0</v>
      </c>
      <c r="N58">
        <v>30.000000064414579</v>
      </c>
      <c r="O58">
        <v>25.189932774373258</v>
      </c>
      <c r="P58">
        <v>69.039136623280029</v>
      </c>
      <c r="Q58">
        <v>0</v>
      </c>
      <c r="R58">
        <v>2.0728899057242498</v>
      </c>
      <c r="S58">
        <v>2.0723461034231612</v>
      </c>
      <c r="T58">
        <v>0</v>
      </c>
      <c r="U58">
        <v>275.80310880829012</v>
      </c>
      <c r="V58">
        <v>2.0590673623441321E-3</v>
      </c>
      <c r="W58">
        <v>11.788826309444072</v>
      </c>
      <c r="X58">
        <v>37.471502737468931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0.33545329999999995</v>
      </c>
      <c r="AE58">
        <v>3.9106391999999999</v>
      </c>
      <c r="AF58">
        <v>0</v>
      </c>
      <c r="AG58">
        <v>0</v>
      </c>
      <c r="AH58">
        <v>4.8098579999999993</v>
      </c>
      <c r="AI58">
        <v>0</v>
      </c>
      <c r="AJ58">
        <v>0</v>
      </c>
      <c r="AK58">
        <v>13.149101519999997</v>
      </c>
      <c r="AL58">
        <v>0.59019999999999995</v>
      </c>
      <c r="AM58">
        <v>0</v>
      </c>
      <c r="AN58">
        <v>0</v>
      </c>
      <c r="AO58">
        <v>1.941576</v>
      </c>
      <c r="AP58">
        <v>2.4403049999999995</v>
      </c>
      <c r="AQ58">
        <v>0</v>
      </c>
      <c r="AR58">
        <v>1.40208</v>
      </c>
      <c r="AS58">
        <v>1.3667232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18.318471886150171</v>
      </c>
      <c r="BB58">
        <f t="shared" si="0"/>
        <v>505.0664286468259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39.999161919195394</v>
      </c>
      <c r="L59">
        <v>0</v>
      </c>
      <c r="M59">
        <v>0</v>
      </c>
      <c r="N59">
        <v>30.000000064414579</v>
      </c>
      <c r="O59">
        <v>25.189932774373258</v>
      </c>
      <c r="P59">
        <v>69.039136623280029</v>
      </c>
      <c r="Q59">
        <v>0</v>
      </c>
      <c r="R59">
        <v>2.0728899057242498</v>
      </c>
      <c r="S59">
        <v>2.0723461034231612</v>
      </c>
      <c r="T59">
        <v>0</v>
      </c>
      <c r="U59">
        <v>275.80310880829012</v>
      </c>
      <c r="V59">
        <v>2.0590673623441321E-3</v>
      </c>
      <c r="W59">
        <v>11.788826309444072</v>
      </c>
      <c r="X59">
        <v>37.471502737468931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3.9106391999999999</v>
      </c>
      <c r="AF59">
        <v>0</v>
      </c>
      <c r="AG59">
        <v>0</v>
      </c>
      <c r="AH59">
        <v>4.8098579999999993</v>
      </c>
      <c r="AI59">
        <v>0</v>
      </c>
      <c r="AJ59">
        <v>0</v>
      </c>
      <c r="AK59">
        <v>13.149101519999997</v>
      </c>
      <c r="AL59">
        <v>0.59019999999999995</v>
      </c>
      <c r="AM59">
        <v>0</v>
      </c>
      <c r="AN59">
        <v>0</v>
      </c>
      <c r="AO59">
        <v>1.941576</v>
      </c>
      <c r="AP59">
        <v>2.4403049999999995</v>
      </c>
      <c r="AQ59">
        <v>0</v>
      </c>
      <c r="AR59">
        <v>1.40208</v>
      </c>
      <c r="AS59">
        <v>1.3667232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18.387742868450175</v>
      </c>
      <c r="BB59">
        <f t="shared" si="0"/>
        <v>506.97633213452599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39.999161919195394</v>
      </c>
      <c r="L60">
        <v>0</v>
      </c>
      <c r="M60">
        <v>0</v>
      </c>
      <c r="N60">
        <v>30.000000064414579</v>
      </c>
      <c r="O60">
        <v>25.189932774373258</v>
      </c>
      <c r="P60">
        <v>69.039136623280029</v>
      </c>
      <c r="Q60">
        <v>0</v>
      </c>
      <c r="R60">
        <v>2.0728899057242498</v>
      </c>
      <c r="S60">
        <v>2.0723461034231612</v>
      </c>
      <c r="T60">
        <v>0</v>
      </c>
      <c r="U60">
        <v>275.80310880829012</v>
      </c>
      <c r="V60">
        <v>2.0590673623441321E-3</v>
      </c>
      <c r="W60">
        <v>11.788826309444072</v>
      </c>
      <c r="X60">
        <v>37.471502737468931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3.9106391999999999</v>
      </c>
      <c r="AF60">
        <v>0</v>
      </c>
      <c r="AG60">
        <v>0</v>
      </c>
      <c r="AH60">
        <v>4.8098579999999993</v>
      </c>
      <c r="AI60">
        <v>0</v>
      </c>
      <c r="AJ60">
        <v>0</v>
      </c>
      <c r="AK60">
        <v>13.149101519999997</v>
      </c>
      <c r="AL60">
        <v>0.59019999999999995</v>
      </c>
      <c r="AM60">
        <v>0</v>
      </c>
      <c r="AN60">
        <v>0</v>
      </c>
      <c r="AO60">
        <v>1.941576</v>
      </c>
      <c r="AP60">
        <v>2.4403049999999995</v>
      </c>
      <c r="AQ60">
        <v>0</v>
      </c>
      <c r="AR60">
        <v>1.40208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18.387742868450175</v>
      </c>
      <c r="BB60">
        <f t="shared" si="0"/>
        <v>506.97633213452599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39.999161919195394</v>
      </c>
      <c r="L61">
        <v>0</v>
      </c>
      <c r="M61">
        <v>0</v>
      </c>
      <c r="N61">
        <v>30.000000064414579</v>
      </c>
      <c r="O61">
        <v>25.189932774373258</v>
      </c>
      <c r="P61">
        <v>69.039136623280029</v>
      </c>
      <c r="Q61">
        <v>0</v>
      </c>
      <c r="R61">
        <v>2.0721708414872801</v>
      </c>
      <c r="S61">
        <v>2.0701512987012989</v>
      </c>
      <c r="T61">
        <v>0</v>
      </c>
      <c r="U61">
        <v>275.80310880829012</v>
      </c>
      <c r="V61">
        <v>2.0590673623441321E-3</v>
      </c>
      <c r="W61">
        <v>11.788826309444072</v>
      </c>
      <c r="X61">
        <v>37.471502744444741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4.6292555399999991</v>
      </c>
      <c r="AE61">
        <v>3.9106391999999999</v>
      </c>
      <c r="AF61">
        <v>0</v>
      </c>
      <c r="AG61">
        <v>0</v>
      </c>
      <c r="AH61">
        <v>4.8098579999999993</v>
      </c>
      <c r="AI61">
        <v>0</v>
      </c>
      <c r="AJ61">
        <v>0</v>
      </c>
      <c r="AK61">
        <v>13.149101519999997</v>
      </c>
      <c r="AL61">
        <v>0.59019999999999995</v>
      </c>
      <c r="AM61">
        <v>0</v>
      </c>
      <c r="AN61">
        <v>0</v>
      </c>
      <c r="AO61">
        <v>1.941576</v>
      </c>
      <c r="AP61">
        <v>2.4403049999999995</v>
      </c>
      <c r="AQ61">
        <v>0</v>
      </c>
      <c r="AR61">
        <v>1.40208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18.468653035958482</v>
      </c>
      <c r="BB61">
        <f t="shared" si="0"/>
        <v>509.20713587503462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39.999161919195394</v>
      </c>
      <c r="L62">
        <v>0</v>
      </c>
      <c r="M62">
        <v>0</v>
      </c>
      <c r="N62">
        <v>30.000000064414579</v>
      </c>
      <c r="O62">
        <v>25.189932774373258</v>
      </c>
      <c r="P62">
        <v>69.039136623280029</v>
      </c>
      <c r="Q62">
        <v>0</v>
      </c>
      <c r="R62">
        <v>2.0721708414872801</v>
      </c>
      <c r="S62">
        <v>2.0701512987012989</v>
      </c>
      <c r="T62">
        <v>0</v>
      </c>
      <c r="U62">
        <v>275.80310880829012</v>
      </c>
      <c r="V62">
        <v>2.0590673623441321E-3</v>
      </c>
      <c r="W62">
        <v>11.788826309444072</v>
      </c>
      <c r="X62">
        <v>37.471502744444741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4.6292555399999991</v>
      </c>
      <c r="AE62">
        <v>3.9106391999999999</v>
      </c>
      <c r="AF62">
        <v>0</v>
      </c>
      <c r="AG62">
        <v>0</v>
      </c>
      <c r="AH62">
        <v>5.2908438000000011</v>
      </c>
      <c r="AI62">
        <v>0</v>
      </c>
      <c r="AJ62">
        <v>0</v>
      </c>
      <c r="AK62">
        <v>13.149101519999997</v>
      </c>
      <c r="AL62">
        <v>0.59019999999999995</v>
      </c>
      <c r="AM62">
        <v>0</v>
      </c>
      <c r="AN62">
        <v>0</v>
      </c>
      <c r="AO62">
        <v>1.941576</v>
      </c>
      <c r="AP62">
        <v>2.4403049999999995</v>
      </c>
      <c r="AQ62">
        <v>0</v>
      </c>
      <c r="AR62">
        <v>1.40208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18.485487538958481</v>
      </c>
      <c r="BB62">
        <f t="shared" si="0"/>
        <v>509.67128717203462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39.999161919195394</v>
      </c>
      <c r="L63">
        <v>0</v>
      </c>
      <c r="M63">
        <v>0</v>
      </c>
      <c r="N63">
        <v>30.000000064414579</v>
      </c>
      <c r="O63">
        <v>25.189932774373258</v>
      </c>
      <c r="P63">
        <v>69.039136623280029</v>
      </c>
      <c r="Q63">
        <v>0</v>
      </c>
      <c r="R63">
        <v>2.0721708414872801</v>
      </c>
      <c r="S63">
        <v>2.0701512987012989</v>
      </c>
      <c r="T63">
        <v>0</v>
      </c>
      <c r="U63">
        <v>275.80310880829012</v>
      </c>
      <c r="V63">
        <v>2.0590673623441321E-3</v>
      </c>
      <c r="W63">
        <v>11.788826309444072</v>
      </c>
      <c r="X63">
        <v>37.471502744444741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4.6292555399999991</v>
      </c>
      <c r="AE63">
        <v>3.9106391999999999</v>
      </c>
      <c r="AF63">
        <v>0</v>
      </c>
      <c r="AG63">
        <v>0</v>
      </c>
      <c r="AH63">
        <v>11.038624110000001</v>
      </c>
      <c r="AI63">
        <v>0</v>
      </c>
      <c r="AJ63">
        <v>0</v>
      </c>
      <c r="AK63">
        <v>13.149101519999997</v>
      </c>
      <c r="AL63">
        <v>0.59019999999999995</v>
      </c>
      <c r="AM63">
        <v>0</v>
      </c>
      <c r="AN63">
        <v>0</v>
      </c>
      <c r="AO63">
        <v>1.941576</v>
      </c>
      <c r="AP63">
        <v>2.4403049999999995</v>
      </c>
      <c r="AQ63">
        <v>0</v>
      </c>
      <c r="AR63">
        <v>1.40208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18.686659974158481</v>
      </c>
      <c r="BB63">
        <f t="shared" si="0"/>
        <v>515.21789504683466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39.999161919195394</v>
      </c>
      <c r="L64">
        <v>0</v>
      </c>
      <c r="M64">
        <v>0</v>
      </c>
      <c r="N64">
        <v>30.000000064414579</v>
      </c>
      <c r="O64">
        <v>25.189932774373258</v>
      </c>
      <c r="P64">
        <v>69.039136623280029</v>
      </c>
      <c r="Q64">
        <v>0</v>
      </c>
      <c r="R64">
        <v>2.0721708414872801</v>
      </c>
      <c r="S64">
        <v>2.0701512987012989</v>
      </c>
      <c r="T64">
        <v>0</v>
      </c>
      <c r="U64">
        <v>275.80310880829012</v>
      </c>
      <c r="V64">
        <v>2.0590673623441321E-3</v>
      </c>
      <c r="W64">
        <v>11.788826309444072</v>
      </c>
      <c r="X64">
        <v>37.471502744444741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4.6292555399999991</v>
      </c>
      <c r="AE64">
        <v>3.9106391999999999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13.149101519999997</v>
      </c>
      <c r="AL64">
        <v>0.59019999999999995</v>
      </c>
      <c r="AM64">
        <v>0</v>
      </c>
      <c r="AN64">
        <v>0</v>
      </c>
      <c r="AO64">
        <v>1.941576</v>
      </c>
      <c r="AP64">
        <v>2.4403049999999995</v>
      </c>
      <c r="AQ64">
        <v>0</v>
      </c>
      <c r="AR64">
        <v>1.40208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18.716120230058479</v>
      </c>
      <c r="BB64">
        <f t="shared" si="0"/>
        <v>516.03015994093471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1.7158429255480839E-3</v>
      </c>
      <c r="H65">
        <v>0</v>
      </c>
      <c r="I65">
        <v>0</v>
      </c>
      <c r="J65">
        <v>0</v>
      </c>
      <c r="K65">
        <v>82.516202999758576</v>
      </c>
      <c r="L65">
        <v>0</v>
      </c>
      <c r="M65">
        <v>0</v>
      </c>
      <c r="N65">
        <v>30.000000064414579</v>
      </c>
      <c r="O65">
        <v>25.189932774373258</v>
      </c>
      <c r="P65">
        <v>69.039136623280029</v>
      </c>
      <c r="Q65">
        <v>0</v>
      </c>
      <c r="R65">
        <v>2.0732377693817341</v>
      </c>
      <c r="S65">
        <v>2.0712362896663952</v>
      </c>
      <c r="T65">
        <v>0</v>
      </c>
      <c r="U65">
        <v>275.80310880829012</v>
      </c>
      <c r="V65">
        <v>5.2736190154922546</v>
      </c>
      <c r="W65">
        <v>11.788826309444072</v>
      </c>
      <c r="X65">
        <v>37.471502744444741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4.6292555399999991</v>
      </c>
      <c r="AE65">
        <v>3.9106391999999999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13.149101519999997</v>
      </c>
      <c r="AL65">
        <v>0.59019999999999995</v>
      </c>
      <c r="AM65">
        <v>0</v>
      </c>
      <c r="AN65">
        <v>0</v>
      </c>
      <c r="AO65">
        <v>1.941576</v>
      </c>
      <c r="AP65">
        <v>2.2776179999999999</v>
      </c>
      <c r="AQ65">
        <v>0</v>
      </c>
      <c r="AR65">
        <v>0.84124799999999988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20.363533577147887</v>
      </c>
      <c r="BB65">
        <f t="shared" si="0"/>
        <v>561.45169638432344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82.516202999758576</v>
      </c>
      <c r="L66">
        <v>0</v>
      </c>
      <c r="M66">
        <v>0</v>
      </c>
      <c r="N66">
        <v>30.000000064414579</v>
      </c>
      <c r="O66">
        <v>25.189932774373258</v>
      </c>
      <c r="P66">
        <v>69.039136623280029</v>
      </c>
      <c r="Q66">
        <v>0</v>
      </c>
      <c r="R66">
        <v>2.0732377693817341</v>
      </c>
      <c r="S66">
        <v>2.0712362896663952</v>
      </c>
      <c r="T66">
        <v>0</v>
      </c>
      <c r="U66">
        <v>275.80310880829012</v>
      </c>
      <c r="V66">
        <v>5.2736190154922546</v>
      </c>
      <c r="W66">
        <v>11.788826309444072</v>
      </c>
      <c r="X66">
        <v>37.471502744444741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4.6292555399999991</v>
      </c>
      <c r="AE66">
        <v>3.9106391999999999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13.149101519999997</v>
      </c>
      <c r="AL66">
        <v>0.59019999999999995</v>
      </c>
      <c r="AM66">
        <v>0</v>
      </c>
      <c r="AN66">
        <v>0</v>
      </c>
      <c r="AO66">
        <v>1.941576</v>
      </c>
      <c r="AP66">
        <v>2.2776179999999999</v>
      </c>
      <c r="AQ66">
        <v>0</v>
      </c>
      <c r="AR66">
        <v>0.84124799999999988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20.363473522645492</v>
      </c>
      <c r="BB66">
        <f t="shared" si="0"/>
        <v>561.4500405959003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82.516202999758576</v>
      </c>
      <c r="L67">
        <v>0</v>
      </c>
      <c r="M67">
        <v>0</v>
      </c>
      <c r="N67">
        <v>30.000000064414579</v>
      </c>
      <c r="O67">
        <v>25.189932774373258</v>
      </c>
      <c r="P67">
        <v>69.039136623280029</v>
      </c>
      <c r="Q67">
        <v>0</v>
      </c>
      <c r="R67">
        <v>5.3782381616290298</v>
      </c>
      <c r="S67">
        <v>6.6977761237762232</v>
      </c>
      <c r="T67">
        <v>0</v>
      </c>
      <c r="U67">
        <v>275.80310880829012</v>
      </c>
      <c r="V67">
        <v>5.2736190154922546</v>
      </c>
      <c r="W67">
        <v>11.788826309444072</v>
      </c>
      <c r="X67">
        <v>37.471502744444741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4.6292555399999991</v>
      </c>
      <c r="AE67">
        <v>7.8212783999999997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13.149101519999997</v>
      </c>
      <c r="AL67">
        <v>0.59019999999999995</v>
      </c>
      <c r="AM67">
        <v>0</v>
      </c>
      <c r="AN67">
        <v>0</v>
      </c>
      <c r="AO67">
        <v>1.941576</v>
      </c>
      <c r="AP67">
        <v>2.2776179999999999</v>
      </c>
      <c r="AQ67">
        <v>0</v>
      </c>
      <c r="AR67">
        <v>0.84124799999999988</v>
      </c>
      <c r="AS67">
        <v>1.3667232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20.777949566614325</v>
      </c>
      <c r="BB67">
        <f t="shared" si="0"/>
        <v>572.87774397828855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82.516202999758576</v>
      </c>
      <c r="L68">
        <v>0</v>
      </c>
      <c r="M68">
        <v>0</v>
      </c>
      <c r="N68">
        <v>30.000000064414579</v>
      </c>
      <c r="O68">
        <v>25.189932774373258</v>
      </c>
      <c r="P68">
        <v>69.039136623280029</v>
      </c>
      <c r="Q68">
        <v>0</v>
      </c>
      <c r="R68">
        <v>5.3782382364621837</v>
      </c>
      <c r="S68">
        <v>6.6982827893631907</v>
      </c>
      <c r="T68">
        <v>0</v>
      </c>
      <c r="U68">
        <v>275.80310880829012</v>
      </c>
      <c r="V68">
        <v>5.2736190154922546</v>
      </c>
      <c r="W68">
        <v>11.788826309444072</v>
      </c>
      <c r="X68">
        <v>37.471502744444741</v>
      </c>
      <c r="Y68">
        <v>0</v>
      </c>
      <c r="Z68">
        <v>1.6646651999999995</v>
      </c>
      <c r="AA68">
        <v>0</v>
      </c>
      <c r="AB68">
        <v>0</v>
      </c>
      <c r="AC68">
        <v>0</v>
      </c>
      <c r="AD68">
        <v>4.6292555399999991</v>
      </c>
      <c r="AE68">
        <v>7.8212783999999997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13.149101519999997</v>
      </c>
      <c r="AL68">
        <v>0.59019999999999995</v>
      </c>
      <c r="AM68">
        <v>0</v>
      </c>
      <c r="AN68">
        <v>0</v>
      </c>
      <c r="AO68">
        <v>1.941576</v>
      </c>
      <c r="AP68">
        <v>2.2776179999999999</v>
      </c>
      <c r="AQ68">
        <v>0</v>
      </c>
      <c r="AR68">
        <v>0.84124799999999988</v>
      </c>
      <c r="AS68">
        <v>1.3667232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20.836230726894556</v>
      </c>
      <c r="BB68">
        <f t="shared" ref="BB68:BB99" si="1">SUM(B68:AZ68)-BA68</f>
        <v>574.48463475842846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82.516202999758576</v>
      </c>
      <c r="L69">
        <v>0</v>
      </c>
      <c r="M69">
        <v>0</v>
      </c>
      <c r="N69">
        <v>30.000000064414579</v>
      </c>
      <c r="O69">
        <v>25.189932774373258</v>
      </c>
      <c r="P69">
        <v>69.039136623280029</v>
      </c>
      <c r="Q69">
        <v>0</v>
      </c>
      <c r="R69">
        <v>5.3782385764309888</v>
      </c>
      <c r="S69">
        <v>6.6977403778866327</v>
      </c>
      <c r="T69">
        <v>0</v>
      </c>
      <c r="U69">
        <v>275.80310880829012</v>
      </c>
      <c r="V69">
        <v>5.2736190154922546</v>
      </c>
      <c r="W69">
        <v>11.788826309444072</v>
      </c>
      <c r="X69">
        <v>37.471502744444741</v>
      </c>
      <c r="Y69">
        <v>0</v>
      </c>
      <c r="Z69">
        <v>1.6646651999999995</v>
      </c>
      <c r="AA69">
        <v>0</v>
      </c>
      <c r="AB69">
        <v>0</v>
      </c>
      <c r="AC69">
        <v>2.457638904</v>
      </c>
      <c r="AD69">
        <v>4.6292555399999991</v>
      </c>
      <c r="AE69">
        <v>7.8212783999999997</v>
      </c>
      <c r="AF69">
        <v>0</v>
      </c>
      <c r="AG69">
        <v>0</v>
      </c>
      <c r="AH69">
        <v>17.820523890000004</v>
      </c>
      <c r="AI69">
        <v>0</v>
      </c>
      <c r="AJ69">
        <v>0</v>
      </c>
      <c r="AK69">
        <v>13.149101519999997</v>
      </c>
      <c r="AL69">
        <v>0.59019999999999995</v>
      </c>
      <c r="AM69">
        <v>0</v>
      </c>
      <c r="AN69">
        <v>0</v>
      </c>
      <c r="AO69">
        <v>1.941576</v>
      </c>
      <c r="AP69">
        <v>2.2776179999999999</v>
      </c>
      <c r="AQ69">
        <v>0</v>
      </c>
      <c r="AR69">
        <v>0.84124799999999988</v>
      </c>
      <c r="AS69">
        <v>1.3667232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21.130135300868183</v>
      </c>
      <c r="BB69">
        <f t="shared" si="1"/>
        <v>582.58800164694696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82.516202999758576</v>
      </c>
      <c r="L70">
        <v>0</v>
      </c>
      <c r="M70">
        <v>0</v>
      </c>
      <c r="N70">
        <v>30.000000064414579</v>
      </c>
      <c r="O70">
        <v>25.189932774373258</v>
      </c>
      <c r="P70">
        <v>69.039136623280029</v>
      </c>
      <c r="Q70">
        <v>0</v>
      </c>
      <c r="R70">
        <v>5.3782385764309888</v>
      </c>
      <c r="S70">
        <v>6.6977403778866327</v>
      </c>
      <c r="T70">
        <v>0</v>
      </c>
      <c r="U70">
        <v>275.80310880829012</v>
      </c>
      <c r="V70">
        <v>5.2736190154922546</v>
      </c>
      <c r="W70">
        <v>11.788826309444072</v>
      </c>
      <c r="X70">
        <v>37.471502744444741</v>
      </c>
      <c r="Y70">
        <v>0</v>
      </c>
      <c r="Z70">
        <v>2.7939999999999996</v>
      </c>
      <c r="AA70">
        <v>0</v>
      </c>
      <c r="AB70">
        <v>0</v>
      </c>
      <c r="AC70">
        <v>2.457638904</v>
      </c>
      <c r="AD70">
        <v>4.6292555399999991</v>
      </c>
      <c r="AE70">
        <v>7.8212783999999997</v>
      </c>
      <c r="AF70">
        <v>0</v>
      </c>
      <c r="AG70">
        <v>0</v>
      </c>
      <c r="AH70">
        <v>17.820523890000004</v>
      </c>
      <c r="AI70">
        <v>0</v>
      </c>
      <c r="AJ70">
        <v>0</v>
      </c>
      <c r="AK70">
        <v>13.149101519999997</v>
      </c>
      <c r="AL70">
        <v>0.59019999999999995</v>
      </c>
      <c r="AM70">
        <v>0</v>
      </c>
      <c r="AN70">
        <v>0</v>
      </c>
      <c r="AO70">
        <v>1.941576</v>
      </c>
      <c r="AP70">
        <v>2.2776179999999999</v>
      </c>
      <c r="AQ70">
        <v>0</v>
      </c>
      <c r="AR70">
        <v>0.84124799999999988</v>
      </c>
      <c r="AS70">
        <v>1.3667232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21.169662018868188</v>
      </c>
      <c r="BB70">
        <f t="shared" si="1"/>
        <v>583.67780972894707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82.516202999758576</v>
      </c>
      <c r="L71">
        <v>0</v>
      </c>
      <c r="M71">
        <v>0</v>
      </c>
      <c r="N71">
        <v>30.000000064414579</v>
      </c>
      <c r="O71">
        <v>25.189932774373258</v>
      </c>
      <c r="P71">
        <v>69.039136623280029</v>
      </c>
      <c r="Q71">
        <v>0</v>
      </c>
      <c r="R71">
        <v>5.3782384734637647</v>
      </c>
      <c r="S71">
        <v>6.6943005181347148</v>
      </c>
      <c r="T71">
        <v>0</v>
      </c>
      <c r="U71">
        <v>275.80310880829012</v>
      </c>
      <c r="V71">
        <v>3.6254503270348835</v>
      </c>
      <c r="W71">
        <v>11.788826309444072</v>
      </c>
      <c r="X71">
        <v>37.471502744444741</v>
      </c>
      <c r="Y71">
        <v>0</v>
      </c>
      <c r="Z71">
        <v>0</v>
      </c>
      <c r="AA71">
        <v>0</v>
      </c>
      <c r="AB71">
        <v>0</v>
      </c>
      <c r="AC71">
        <v>4.9152778080000008</v>
      </c>
      <c r="AD71">
        <v>4.6292555399999991</v>
      </c>
      <c r="AE71">
        <v>7.8212783999999997</v>
      </c>
      <c r="AF71">
        <v>0</v>
      </c>
      <c r="AG71">
        <v>0</v>
      </c>
      <c r="AH71">
        <v>17.820523890000004</v>
      </c>
      <c r="AI71">
        <v>0</v>
      </c>
      <c r="AJ71">
        <v>0</v>
      </c>
      <c r="AK71">
        <v>13.149101519999997</v>
      </c>
      <c r="AL71">
        <v>0.59019999999999995</v>
      </c>
      <c r="AM71">
        <v>0</v>
      </c>
      <c r="AN71">
        <v>0</v>
      </c>
      <c r="AO71">
        <v>1.941576</v>
      </c>
      <c r="AP71">
        <v>2.2776179999999999</v>
      </c>
      <c r="AQ71">
        <v>0</v>
      </c>
      <c r="AR71">
        <v>13.459967999999998</v>
      </c>
      <c r="AS71">
        <v>6.2527586399999997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21.712749614523055</v>
      </c>
      <c r="BB71">
        <f t="shared" si="1"/>
        <v>598.65150782611568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82.516202999758576</v>
      </c>
      <c r="L72">
        <v>0</v>
      </c>
      <c r="M72">
        <v>0</v>
      </c>
      <c r="N72">
        <v>30.000000064414579</v>
      </c>
      <c r="O72">
        <v>25.189932774373258</v>
      </c>
      <c r="P72">
        <v>69.039136623280029</v>
      </c>
      <c r="Q72">
        <v>0</v>
      </c>
      <c r="R72">
        <v>5.3782384734637647</v>
      </c>
      <c r="S72">
        <v>6.6943005181347148</v>
      </c>
      <c r="T72">
        <v>0</v>
      </c>
      <c r="U72">
        <v>275.80310880829012</v>
      </c>
      <c r="V72">
        <v>3.6254503270348835</v>
      </c>
      <c r="W72">
        <v>11.788826309444072</v>
      </c>
      <c r="X72">
        <v>37.471502744444741</v>
      </c>
      <c r="Y72">
        <v>0</v>
      </c>
      <c r="Z72">
        <v>0</v>
      </c>
      <c r="AA72">
        <v>0</v>
      </c>
      <c r="AB72">
        <v>0</v>
      </c>
      <c r="AC72">
        <v>4.9152778080000008</v>
      </c>
      <c r="AD72">
        <v>4.6292555399999991</v>
      </c>
      <c r="AE72">
        <v>7.8212783999999997</v>
      </c>
      <c r="AF72">
        <v>0</v>
      </c>
      <c r="AG72">
        <v>0</v>
      </c>
      <c r="AH72">
        <v>17.820523890000004</v>
      </c>
      <c r="AI72">
        <v>0</v>
      </c>
      <c r="AJ72">
        <v>0</v>
      </c>
      <c r="AK72">
        <v>13.149101519999997</v>
      </c>
      <c r="AL72">
        <v>0.59019999999999995</v>
      </c>
      <c r="AM72">
        <v>0</v>
      </c>
      <c r="AN72">
        <v>0</v>
      </c>
      <c r="AO72">
        <v>1.941576</v>
      </c>
      <c r="AP72">
        <v>2.2776179999999999</v>
      </c>
      <c r="AQ72">
        <v>0</v>
      </c>
      <c r="AR72">
        <v>13.459967999999998</v>
      </c>
      <c r="AS72">
        <v>6.2527586399999997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21.712749614523055</v>
      </c>
      <c r="BB72">
        <f t="shared" si="1"/>
        <v>598.65150782611568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82.516202999758576</v>
      </c>
      <c r="L73">
        <v>0</v>
      </c>
      <c r="M73">
        <v>0</v>
      </c>
      <c r="N73">
        <v>30.000000064414579</v>
      </c>
      <c r="O73">
        <v>25.189932774373258</v>
      </c>
      <c r="P73">
        <v>69.039136623280029</v>
      </c>
      <c r="Q73">
        <v>0</v>
      </c>
      <c r="R73">
        <v>5.3782384734637647</v>
      </c>
      <c r="S73">
        <v>6.6943005181347148</v>
      </c>
      <c r="T73">
        <v>0</v>
      </c>
      <c r="U73">
        <v>275.80310880829012</v>
      </c>
      <c r="V73">
        <v>3.6254503270348835</v>
      </c>
      <c r="W73">
        <v>11.788826309444072</v>
      </c>
      <c r="X73">
        <v>37.471502744444741</v>
      </c>
      <c r="Y73">
        <v>0</v>
      </c>
      <c r="Z73">
        <v>0</v>
      </c>
      <c r="AA73">
        <v>0</v>
      </c>
      <c r="AB73">
        <v>0</v>
      </c>
      <c r="AC73">
        <v>4.9152778080000008</v>
      </c>
      <c r="AD73">
        <v>4.6292555399999991</v>
      </c>
      <c r="AE73">
        <v>7.8212783999999997</v>
      </c>
      <c r="AF73">
        <v>0</v>
      </c>
      <c r="AG73">
        <v>0</v>
      </c>
      <c r="AH73">
        <v>23.760698519999998</v>
      </c>
      <c r="AI73">
        <v>0</v>
      </c>
      <c r="AJ73">
        <v>0</v>
      </c>
      <c r="AK73">
        <v>13.149101519999997</v>
      </c>
      <c r="AL73">
        <v>0.59019999999999995</v>
      </c>
      <c r="AM73">
        <v>0</v>
      </c>
      <c r="AN73">
        <v>0</v>
      </c>
      <c r="AO73">
        <v>1.941576</v>
      </c>
      <c r="AP73">
        <v>2.2776179999999999</v>
      </c>
      <c r="AQ73">
        <v>0</v>
      </c>
      <c r="AR73">
        <v>0.84124799999999988</v>
      </c>
      <c r="AS73">
        <v>6.2527586399999997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21.479000650923052</v>
      </c>
      <c r="BB73">
        <f t="shared" si="1"/>
        <v>592.2067114197157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82.516202999758576</v>
      </c>
      <c r="L74">
        <v>0</v>
      </c>
      <c r="M74">
        <v>0</v>
      </c>
      <c r="N74">
        <v>30.000000064414579</v>
      </c>
      <c r="O74">
        <v>25.189932774373258</v>
      </c>
      <c r="P74">
        <v>69.039136623280029</v>
      </c>
      <c r="Q74">
        <v>0</v>
      </c>
      <c r="R74">
        <v>5.3782384734637647</v>
      </c>
      <c r="S74">
        <v>6.6943005181347148</v>
      </c>
      <c r="T74">
        <v>0</v>
      </c>
      <c r="U74">
        <v>275.80310880829012</v>
      </c>
      <c r="V74">
        <v>3.6254503270348835</v>
      </c>
      <c r="W74">
        <v>11.788826309444072</v>
      </c>
      <c r="X74">
        <v>37.471502744444741</v>
      </c>
      <c r="Y74">
        <v>0</v>
      </c>
      <c r="Z74">
        <v>0</v>
      </c>
      <c r="AA74">
        <v>0</v>
      </c>
      <c r="AB74">
        <v>3.3189072000000004</v>
      </c>
      <c r="AC74">
        <v>4.9152778080000008</v>
      </c>
      <c r="AD74">
        <v>4.6292555399999991</v>
      </c>
      <c r="AE74">
        <v>7.8212783999999997</v>
      </c>
      <c r="AF74">
        <v>0</v>
      </c>
      <c r="AG74">
        <v>0</v>
      </c>
      <c r="AH74">
        <v>29.70087315</v>
      </c>
      <c r="AI74">
        <v>0.8081857499999997</v>
      </c>
      <c r="AJ74">
        <v>0</v>
      </c>
      <c r="AK74">
        <v>13.149101519999997</v>
      </c>
      <c r="AL74">
        <v>0.59019999999999995</v>
      </c>
      <c r="AM74">
        <v>1.3406374079999999</v>
      </c>
      <c r="AN74">
        <v>0</v>
      </c>
      <c r="AO74">
        <v>1.941576</v>
      </c>
      <c r="AP74">
        <v>2.2776179999999999</v>
      </c>
      <c r="AQ74">
        <v>0</v>
      </c>
      <c r="AR74">
        <v>0.84124799999999988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21.752709532523046</v>
      </c>
      <c r="BB74">
        <f t="shared" si="1"/>
        <v>599.75325912611572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82.516202999758576</v>
      </c>
      <c r="L75">
        <v>0</v>
      </c>
      <c r="M75">
        <v>0</v>
      </c>
      <c r="N75">
        <v>30.000000064414579</v>
      </c>
      <c r="O75">
        <v>25.189932774373258</v>
      </c>
      <c r="P75">
        <v>69.039136623280029</v>
      </c>
      <c r="Q75">
        <v>0</v>
      </c>
      <c r="R75">
        <v>5.3782384734637647</v>
      </c>
      <c r="S75">
        <v>6.6943005181347148</v>
      </c>
      <c r="T75">
        <v>0</v>
      </c>
      <c r="U75">
        <v>275.80310880829012</v>
      </c>
      <c r="V75">
        <v>3.6254503270348835</v>
      </c>
      <c r="W75">
        <v>11.788826309444072</v>
      </c>
      <c r="X75">
        <v>37.471502744444741</v>
      </c>
      <c r="Y75">
        <v>0</v>
      </c>
      <c r="Z75">
        <v>0.27940000000000004</v>
      </c>
      <c r="AA75">
        <v>3.5516820000000004</v>
      </c>
      <c r="AB75">
        <v>6.6716807999999999</v>
      </c>
      <c r="AC75">
        <v>7.3729167119999994</v>
      </c>
      <c r="AD75">
        <v>6.9438833099999995</v>
      </c>
      <c r="AE75">
        <v>7.8212783999999997</v>
      </c>
      <c r="AF75">
        <v>0</v>
      </c>
      <c r="AG75">
        <v>0</v>
      </c>
      <c r="AH75">
        <v>35.641047780000001</v>
      </c>
      <c r="AI75">
        <v>1.9396457999999996</v>
      </c>
      <c r="AJ75">
        <v>0</v>
      </c>
      <c r="AK75">
        <v>13.149101519999997</v>
      </c>
      <c r="AL75">
        <v>0.59019999999999995</v>
      </c>
      <c r="AM75">
        <v>2.6745039200000003</v>
      </c>
      <c r="AN75">
        <v>0</v>
      </c>
      <c r="AO75">
        <v>1.941576</v>
      </c>
      <c r="AP75">
        <v>2.2776179999999999</v>
      </c>
      <c r="AQ75">
        <v>0</v>
      </c>
      <c r="AR75">
        <v>0.84124799999999988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22.465366477723055</v>
      </c>
      <c r="BB75">
        <f t="shared" si="1"/>
        <v>619.40222564691567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82.516202999758576</v>
      </c>
      <c r="L76">
        <v>0</v>
      </c>
      <c r="M76">
        <v>0</v>
      </c>
      <c r="N76">
        <v>30.000000064414579</v>
      </c>
      <c r="O76">
        <v>25.189932774373258</v>
      </c>
      <c r="P76">
        <v>69.039136623280029</v>
      </c>
      <c r="Q76">
        <v>0</v>
      </c>
      <c r="R76">
        <v>5.3782384734637647</v>
      </c>
      <c r="S76">
        <v>6.6943005181347148</v>
      </c>
      <c r="T76">
        <v>0</v>
      </c>
      <c r="U76">
        <v>275.80310880829012</v>
      </c>
      <c r="V76">
        <v>3.6254503270348835</v>
      </c>
      <c r="W76">
        <v>11.788826309444072</v>
      </c>
      <c r="X76">
        <v>37.471502744444741</v>
      </c>
      <c r="Y76">
        <v>0</v>
      </c>
      <c r="Z76">
        <v>4.9939956000000008</v>
      </c>
      <c r="AA76">
        <v>10.70561232</v>
      </c>
      <c r="AB76">
        <v>10.03800096</v>
      </c>
      <c r="AC76">
        <v>7.3729167119999994</v>
      </c>
      <c r="AD76">
        <v>9.2799800911999988</v>
      </c>
      <c r="AE76">
        <v>12.5570624712</v>
      </c>
      <c r="AF76">
        <v>0</v>
      </c>
      <c r="AG76">
        <v>0</v>
      </c>
      <c r="AH76">
        <v>35.641047780000001</v>
      </c>
      <c r="AI76">
        <v>8.4051317999999995</v>
      </c>
      <c r="AJ76">
        <v>0</v>
      </c>
      <c r="AK76">
        <v>13.149101519999997</v>
      </c>
      <c r="AL76">
        <v>5.902000000000001</v>
      </c>
      <c r="AM76">
        <v>3.9975369983999993</v>
      </c>
      <c r="AN76">
        <v>0</v>
      </c>
      <c r="AO76">
        <v>1.941576</v>
      </c>
      <c r="AP76">
        <v>2.2776179999999999</v>
      </c>
      <c r="AQ76">
        <v>0</v>
      </c>
      <c r="AR76">
        <v>0.84124799999999988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23.704612960123061</v>
      </c>
      <c r="BB76">
        <f t="shared" si="1"/>
        <v>653.57002517531555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82.516202999758576</v>
      </c>
      <c r="L77">
        <v>0</v>
      </c>
      <c r="M77">
        <v>0</v>
      </c>
      <c r="N77">
        <v>30.000000064414579</v>
      </c>
      <c r="O77">
        <v>25.189932774373258</v>
      </c>
      <c r="P77">
        <v>69.039136623280029</v>
      </c>
      <c r="Q77">
        <v>0</v>
      </c>
      <c r="R77">
        <v>5.3782384734637647</v>
      </c>
      <c r="S77">
        <v>6.6943005181347148</v>
      </c>
      <c r="T77">
        <v>0</v>
      </c>
      <c r="U77">
        <v>275.80310880829012</v>
      </c>
      <c r="V77">
        <v>3.6254503270348835</v>
      </c>
      <c r="W77">
        <v>11.788826309444072</v>
      </c>
      <c r="X77">
        <v>37.471502744444741</v>
      </c>
      <c r="Y77">
        <v>0</v>
      </c>
      <c r="Z77">
        <v>4.9939956000000008</v>
      </c>
      <c r="AA77">
        <v>10.70561232</v>
      </c>
      <c r="AB77">
        <v>10.03800096</v>
      </c>
      <c r="AC77">
        <v>7.3729167119999994</v>
      </c>
      <c r="AD77">
        <v>9.2799800911999988</v>
      </c>
      <c r="AE77">
        <v>12.5570624712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13.149101519999997</v>
      </c>
      <c r="AL77">
        <v>14.164800000000003</v>
      </c>
      <c r="AM77">
        <v>3.9975369983999993</v>
      </c>
      <c r="AN77">
        <v>0</v>
      </c>
      <c r="AO77">
        <v>1.941576</v>
      </c>
      <c r="AP77">
        <v>2.2776179999999999</v>
      </c>
      <c r="AQ77">
        <v>0</v>
      </c>
      <c r="AR77">
        <v>0.84124799999999988</v>
      </c>
      <c r="AS77">
        <v>1.3667232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23.948367312123064</v>
      </c>
      <c r="BB77">
        <f t="shared" si="1"/>
        <v>660.29068378331556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82.516202999758576</v>
      </c>
      <c r="L78">
        <v>0</v>
      </c>
      <c r="M78">
        <v>0</v>
      </c>
      <c r="N78">
        <v>30.000000064414579</v>
      </c>
      <c r="O78">
        <v>25.189932774373258</v>
      </c>
      <c r="P78">
        <v>69.039136623280029</v>
      </c>
      <c r="Q78">
        <v>0</v>
      </c>
      <c r="R78">
        <v>5.3782384734637647</v>
      </c>
      <c r="S78">
        <v>6.6943005181347148</v>
      </c>
      <c r="T78">
        <v>0</v>
      </c>
      <c r="U78">
        <v>275.80310880829012</v>
      </c>
      <c r="V78">
        <v>3.6254503270348835</v>
      </c>
      <c r="W78">
        <v>11.788826309444072</v>
      </c>
      <c r="X78">
        <v>37.471502744444741</v>
      </c>
      <c r="Y78">
        <v>0</v>
      </c>
      <c r="Z78">
        <v>4.9939956000000008</v>
      </c>
      <c r="AA78">
        <v>10.70561232</v>
      </c>
      <c r="AB78">
        <v>10.03800096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13.149101519999997</v>
      </c>
      <c r="AL78">
        <v>14.164800000000003</v>
      </c>
      <c r="AM78">
        <v>3.9975369983999993</v>
      </c>
      <c r="AN78">
        <v>0</v>
      </c>
      <c r="AO78">
        <v>1.941576</v>
      </c>
      <c r="AP78">
        <v>2.2776179999999999</v>
      </c>
      <c r="AQ78">
        <v>0</v>
      </c>
      <c r="AR78">
        <v>0.84124799999999988</v>
      </c>
      <c r="AS78">
        <v>1.3667232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23.948367312123064</v>
      </c>
      <c r="BB78">
        <f t="shared" si="1"/>
        <v>660.29068378331556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82.516202999758576</v>
      </c>
      <c r="L79">
        <v>0</v>
      </c>
      <c r="M79">
        <v>0</v>
      </c>
      <c r="N79">
        <v>30.000000064414579</v>
      </c>
      <c r="O79">
        <v>25.189932774373258</v>
      </c>
      <c r="P79">
        <v>69.039136623280029</v>
      </c>
      <c r="Q79">
        <v>0</v>
      </c>
      <c r="R79">
        <v>5.3782384734637647</v>
      </c>
      <c r="S79">
        <v>6.6943005181347148</v>
      </c>
      <c r="T79">
        <v>0</v>
      </c>
      <c r="U79">
        <v>275.80310880829012</v>
      </c>
      <c r="V79">
        <v>3.6254503270348835</v>
      </c>
      <c r="W79">
        <v>11.788826309444072</v>
      </c>
      <c r="X79">
        <v>37.471502744444741</v>
      </c>
      <c r="Y79">
        <v>0</v>
      </c>
      <c r="Z79">
        <v>4.9939956000000008</v>
      </c>
      <c r="AA79">
        <v>10.70561232</v>
      </c>
      <c r="AB79">
        <v>10.03800096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13.149101519999997</v>
      </c>
      <c r="AL79">
        <v>14.164800000000003</v>
      </c>
      <c r="AM79">
        <v>3.9975369983999993</v>
      </c>
      <c r="AN79">
        <v>0</v>
      </c>
      <c r="AO79">
        <v>1.941576</v>
      </c>
      <c r="AP79">
        <v>2.2776179999999999</v>
      </c>
      <c r="AQ79">
        <v>0</v>
      </c>
      <c r="AR79">
        <v>0.84124799999999988</v>
      </c>
      <c r="AS79">
        <v>1.3667232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23.948367312123064</v>
      </c>
      <c r="BB79">
        <f t="shared" si="1"/>
        <v>660.29068378331556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82.516202999758576</v>
      </c>
      <c r="L80">
        <v>0</v>
      </c>
      <c r="M80">
        <v>0</v>
      </c>
      <c r="N80">
        <v>30.000000064414579</v>
      </c>
      <c r="O80">
        <v>25.189932774373258</v>
      </c>
      <c r="P80">
        <v>69.039136623280029</v>
      </c>
      <c r="Q80">
        <v>0</v>
      </c>
      <c r="R80">
        <v>5.3782384734637647</v>
      </c>
      <c r="S80">
        <v>6.6943005181347148</v>
      </c>
      <c r="T80">
        <v>0</v>
      </c>
      <c r="U80">
        <v>275.80310880829012</v>
      </c>
      <c r="V80">
        <v>3.6254503270348835</v>
      </c>
      <c r="W80">
        <v>11.788826309444072</v>
      </c>
      <c r="X80">
        <v>37.471502744444741</v>
      </c>
      <c r="Y80">
        <v>0</v>
      </c>
      <c r="Z80">
        <v>4.9939956000000008</v>
      </c>
      <c r="AA80">
        <v>10.70561232</v>
      </c>
      <c r="AB80">
        <v>10.03800096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13.149101519999997</v>
      </c>
      <c r="AL80">
        <v>14.164800000000003</v>
      </c>
      <c r="AM80">
        <v>3.9975369983999993</v>
      </c>
      <c r="AN80">
        <v>0</v>
      </c>
      <c r="AO80">
        <v>1.941576</v>
      </c>
      <c r="AP80">
        <v>2.2776179999999999</v>
      </c>
      <c r="AQ80">
        <v>0</v>
      </c>
      <c r="AR80">
        <v>0.84124799999999988</v>
      </c>
      <c r="AS80">
        <v>1.3667232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23.948367312123064</v>
      </c>
      <c r="BB80">
        <f t="shared" si="1"/>
        <v>660.29068378331556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82.516202999758576</v>
      </c>
      <c r="L81">
        <v>0</v>
      </c>
      <c r="M81">
        <v>0</v>
      </c>
      <c r="N81">
        <v>30.000000064414579</v>
      </c>
      <c r="O81">
        <v>25.189932774373258</v>
      </c>
      <c r="P81">
        <v>69.039136623280029</v>
      </c>
      <c r="Q81">
        <v>0</v>
      </c>
      <c r="R81">
        <v>5.3782384734637647</v>
      </c>
      <c r="S81">
        <v>6.6943005181347148</v>
      </c>
      <c r="T81">
        <v>0</v>
      </c>
      <c r="U81">
        <v>275.80310880829012</v>
      </c>
      <c r="V81">
        <v>3.8441913106995882</v>
      </c>
      <c r="W81">
        <v>11.788826309444072</v>
      </c>
      <c r="X81">
        <v>37.471502744444741</v>
      </c>
      <c r="Y81">
        <v>0</v>
      </c>
      <c r="Z81">
        <v>4.9939956000000008</v>
      </c>
      <c r="AA81">
        <v>10.70561232</v>
      </c>
      <c r="AB81">
        <v>10.03800096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13.149101519999997</v>
      </c>
      <c r="AL81">
        <v>14.164800000000003</v>
      </c>
      <c r="AM81">
        <v>3.9975369983999993</v>
      </c>
      <c r="AN81">
        <v>0</v>
      </c>
      <c r="AO81">
        <v>1.941576</v>
      </c>
      <c r="AP81">
        <v>2.2776179999999999</v>
      </c>
      <c r="AQ81">
        <v>0</v>
      </c>
      <c r="AR81">
        <v>13.459967999999998</v>
      </c>
      <c r="AS81">
        <v>1.3667232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24.39767853052594</v>
      </c>
      <c r="BB81">
        <f t="shared" si="1"/>
        <v>672.67883354857759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82.516202999758576</v>
      </c>
      <c r="L82">
        <v>0</v>
      </c>
      <c r="M82">
        <v>0</v>
      </c>
      <c r="N82">
        <v>30.000000064414579</v>
      </c>
      <c r="O82">
        <v>25.189932774373258</v>
      </c>
      <c r="P82">
        <v>69.039136623280029</v>
      </c>
      <c r="Q82">
        <v>0</v>
      </c>
      <c r="R82">
        <v>5.3782384734637647</v>
      </c>
      <c r="S82">
        <v>6.6943005181347148</v>
      </c>
      <c r="T82">
        <v>0</v>
      </c>
      <c r="U82">
        <v>275.80310880829012</v>
      </c>
      <c r="V82">
        <v>4.4455957942809761</v>
      </c>
      <c r="W82">
        <v>11.788826309444072</v>
      </c>
      <c r="X82">
        <v>37.471502744444741</v>
      </c>
      <c r="Y82">
        <v>0</v>
      </c>
      <c r="Z82">
        <v>3.329330399999999</v>
      </c>
      <c r="AA82">
        <v>10.70561232</v>
      </c>
      <c r="AB82">
        <v>10.03800096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35.641047780000001</v>
      </c>
      <c r="AI82">
        <v>0.96982289999999982</v>
      </c>
      <c r="AJ82">
        <v>0</v>
      </c>
      <c r="AK82">
        <v>13.149101519999997</v>
      </c>
      <c r="AL82">
        <v>5.902000000000001</v>
      </c>
      <c r="AM82">
        <v>3.9975369983999993</v>
      </c>
      <c r="AN82">
        <v>0</v>
      </c>
      <c r="AO82">
        <v>1.941576</v>
      </c>
      <c r="AP82">
        <v>2.2776179999999999</v>
      </c>
      <c r="AQ82">
        <v>0</v>
      </c>
      <c r="AR82">
        <v>13.459967999999998</v>
      </c>
      <c r="AS82">
        <v>1.3667232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23.811030442555204</v>
      </c>
      <c r="BB82">
        <f t="shared" si="1"/>
        <v>656.5041120201297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38.600090144646693</v>
      </c>
      <c r="L83">
        <v>0</v>
      </c>
      <c r="M83">
        <v>0</v>
      </c>
      <c r="N83">
        <v>30.000000064414579</v>
      </c>
      <c r="O83">
        <v>25.189932774373258</v>
      </c>
      <c r="P83">
        <v>69.039136623280029</v>
      </c>
      <c r="Q83">
        <v>0</v>
      </c>
      <c r="R83">
        <v>5.3782384734637647</v>
      </c>
      <c r="S83">
        <v>6.6943005181347148</v>
      </c>
      <c r="T83">
        <v>0</v>
      </c>
      <c r="U83">
        <v>275.80310880829012</v>
      </c>
      <c r="V83">
        <v>5.0466321612586063</v>
      </c>
      <c r="W83">
        <v>11.788826309444072</v>
      </c>
      <c r="X83">
        <v>37.471502737468931</v>
      </c>
      <c r="Y83">
        <v>0</v>
      </c>
      <c r="Z83">
        <v>3.329330399999999</v>
      </c>
      <c r="AA83">
        <v>10.70561232</v>
      </c>
      <c r="AB83">
        <v>10.03800096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35.641047780000001</v>
      </c>
      <c r="AI83">
        <v>0</v>
      </c>
      <c r="AJ83">
        <v>0</v>
      </c>
      <c r="AK83">
        <v>13.149101519999997</v>
      </c>
      <c r="AL83">
        <v>2.9510000000000005</v>
      </c>
      <c r="AM83">
        <v>3.9975369983999993</v>
      </c>
      <c r="AN83">
        <v>0</v>
      </c>
      <c r="AO83">
        <v>1.941576</v>
      </c>
      <c r="AP83">
        <v>2.2776179999999999</v>
      </c>
      <c r="AQ83">
        <v>0</v>
      </c>
      <c r="AR83">
        <v>0.84124799999999988</v>
      </c>
      <c r="AS83">
        <v>1.3667232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21.716118851128105</v>
      </c>
      <c r="BB83">
        <f t="shared" si="1"/>
        <v>598.7444042164467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38.600090144646693</v>
      </c>
      <c r="L84">
        <v>0</v>
      </c>
      <c r="M84">
        <v>0</v>
      </c>
      <c r="N84">
        <v>30.000000064414579</v>
      </c>
      <c r="O84">
        <v>25.189932774373258</v>
      </c>
      <c r="P84">
        <v>69.039136623280029</v>
      </c>
      <c r="Q84">
        <v>0</v>
      </c>
      <c r="R84">
        <v>1.9994642815590462</v>
      </c>
      <c r="S84">
        <v>1.9999394359464626</v>
      </c>
      <c r="T84">
        <v>0</v>
      </c>
      <c r="U84">
        <v>275.80310880829012</v>
      </c>
      <c r="V84">
        <v>5.2736190154922546</v>
      </c>
      <c r="W84">
        <v>11.788826309444072</v>
      </c>
      <c r="X84">
        <v>37.471502737468931</v>
      </c>
      <c r="Y84">
        <v>0</v>
      </c>
      <c r="Z84">
        <v>0.27940000000000004</v>
      </c>
      <c r="AA84">
        <v>10.033000000000001</v>
      </c>
      <c r="AB84">
        <v>10.03800096</v>
      </c>
      <c r="AC84">
        <v>7.3729167119999994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35.641047780000001</v>
      </c>
      <c r="AI84">
        <v>0</v>
      </c>
      <c r="AJ84">
        <v>0</v>
      </c>
      <c r="AK84">
        <v>13.149101519999997</v>
      </c>
      <c r="AL84">
        <v>2.9510000000000005</v>
      </c>
      <c r="AM84">
        <v>2.6812748160000002</v>
      </c>
      <c r="AN84">
        <v>0</v>
      </c>
      <c r="AO84">
        <v>1.941576</v>
      </c>
      <c r="AP84">
        <v>2.2776179999999999</v>
      </c>
      <c r="AQ84">
        <v>0</v>
      </c>
      <c r="AR84">
        <v>0.84124799999999988</v>
      </c>
      <c r="AS84">
        <v>1.3667232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21.265145354909968</v>
      </c>
      <c r="BB84">
        <f t="shared" si="1"/>
        <v>586.31042439040561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38.600090144646693</v>
      </c>
      <c r="L85">
        <v>0</v>
      </c>
      <c r="M85">
        <v>0</v>
      </c>
      <c r="N85">
        <v>30.000000064414579</v>
      </c>
      <c r="O85">
        <v>25.189932774373258</v>
      </c>
      <c r="P85">
        <v>69.039136623280029</v>
      </c>
      <c r="Q85">
        <v>0</v>
      </c>
      <c r="R85">
        <v>1.9994642815590462</v>
      </c>
      <c r="S85">
        <v>1.9999394359464626</v>
      </c>
      <c r="T85">
        <v>0</v>
      </c>
      <c r="U85">
        <v>275.80310880829012</v>
      </c>
      <c r="V85">
        <v>5.2736190154922546</v>
      </c>
      <c r="W85">
        <v>11.788826309444072</v>
      </c>
      <c r="X85">
        <v>37.471502737468931</v>
      </c>
      <c r="Y85">
        <v>0</v>
      </c>
      <c r="Z85">
        <v>0</v>
      </c>
      <c r="AA85">
        <v>7.1234299999999999</v>
      </c>
      <c r="AB85">
        <v>10.03800096</v>
      </c>
      <c r="AC85">
        <v>4.9152778080000008</v>
      </c>
      <c r="AD85">
        <v>9.2799800911999988</v>
      </c>
      <c r="AE85">
        <v>12.5570624712</v>
      </c>
      <c r="AF85">
        <v>0</v>
      </c>
      <c r="AG85">
        <v>0</v>
      </c>
      <c r="AH85">
        <v>35.641047780000001</v>
      </c>
      <c r="AI85">
        <v>0</v>
      </c>
      <c r="AJ85">
        <v>0</v>
      </c>
      <c r="AK85">
        <v>13.149101519999997</v>
      </c>
      <c r="AL85">
        <v>2.9510000000000005</v>
      </c>
      <c r="AM85">
        <v>1.3406374079999999</v>
      </c>
      <c r="AN85">
        <v>0</v>
      </c>
      <c r="AO85">
        <v>1.941576</v>
      </c>
      <c r="AP85">
        <v>2.2776179999999999</v>
      </c>
      <c r="AQ85">
        <v>0</v>
      </c>
      <c r="AR85">
        <v>0.84124799999999988</v>
      </c>
      <c r="AS85">
        <v>1.3667232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21.020591684309963</v>
      </c>
      <c r="BB85">
        <f t="shared" si="1"/>
        <v>579.56773174900559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38.600090144646693</v>
      </c>
      <c r="L86">
        <v>0</v>
      </c>
      <c r="M86">
        <v>0</v>
      </c>
      <c r="N86">
        <v>30.000000064414579</v>
      </c>
      <c r="O86">
        <v>25.189932774373258</v>
      </c>
      <c r="P86">
        <v>69.039136623280029</v>
      </c>
      <c r="Q86">
        <v>0</v>
      </c>
      <c r="R86">
        <v>1.9994642815590462</v>
      </c>
      <c r="S86">
        <v>1.9999394359464626</v>
      </c>
      <c r="T86">
        <v>0</v>
      </c>
      <c r="U86">
        <v>275.80310880829012</v>
      </c>
      <c r="V86">
        <v>5.2736190154922546</v>
      </c>
      <c r="W86">
        <v>11.788826309444072</v>
      </c>
      <c r="X86">
        <v>37.471502737468931</v>
      </c>
      <c r="Y86">
        <v>0</v>
      </c>
      <c r="Z86">
        <v>0</v>
      </c>
      <c r="AA86">
        <v>6.8224399999999985</v>
      </c>
      <c r="AB86">
        <v>6.6716807999999999</v>
      </c>
      <c r="AC86">
        <v>4.9152778080000008</v>
      </c>
      <c r="AD86">
        <v>6.9438833099999995</v>
      </c>
      <c r="AE86">
        <v>12.5570624712</v>
      </c>
      <c r="AF86">
        <v>0</v>
      </c>
      <c r="AG86">
        <v>0</v>
      </c>
      <c r="AH86">
        <v>35.641047780000001</v>
      </c>
      <c r="AI86">
        <v>0</v>
      </c>
      <c r="AJ86">
        <v>0</v>
      </c>
      <c r="AK86">
        <v>13.149101519999997</v>
      </c>
      <c r="AL86">
        <v>2.9510000000000005</v>
      </c>
      <c r="AM86">
        <v>0</v>
      </c>
      <c r="AN86">
        <v>0</v>
      </c>
      <c r="AO86">
        <v>1.941576</v>
      </c>
      <c r="AP86">
        <v>2.2776179999999999</v>
      </c>
      <c r="AQ86">
        <v>0</v>
      </c>
      <c r="AR86">
        <v>0.84124799999999988</v>
      </c>
      <c r="AS86">
        <v>1.3667232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20.763550415109961</v>
      </c>
      <c r="BB86">
        <f t="shared" si="1"/>
        <v>572.48072866900554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38.600090144646693</v>
      </c>
      <c r="L87">
        <v>0</v>
      </c>
      <c r="M87">
        <v>0</v>
      </c>
      <c r="N87">
        <v>30.000000064414579</v>
      </c>
      <c r="O87">
        <v>25.189932774373258</v>
      </c>
      <c r="P87">
        <v>69.039136623280029</v>
      </c>
      <c r="Q87">
        <v>0</v>
      </c>
      <c r="R87">
        <v>1.9994642815590462</v>
      </c>
      <c r="S87">
        <v>1.9999394359464626</v>
      </c>
      <c r="T87">
        <v>0</v>
      </c>
      <c r="U87">
        <v>275.80310880829012</v>
      </c>
      <c r="V87">
        <v>2.0590673623441321E-3</v>
      </c>
      <c r="W87">
        <v>11.788826309444072</v>
      </c>
      <c r="X87">
        <v>37.471502737468931</v>
      </c>
      <c r="Y87">
        <v>0</v>
      </c>
      <c r="Z87">
        <v>0</v>
      </c>
      <c r="AA87">
        <v>6.5415160000000006</v>
      </c>
      <c r="AB87">
        <v>6.6716807999999999</v>
      </c>
      <c r="AC87">
        <v>4.9152778080000008</v>
      </c>
      <c r="AD87">
        <v>2.31462777</v>
      </c>
      <c r="AE87">
        <v>12.5570624712</v>
      </c>
      <c r="AF87">
        <v>0</v>
      </c>
      <c r="AG87">
        <v>0</v>
      </c>
      <c r="AH87">
        <v>29.70087315</v>
      </c>
      <c r="AI87">
        <v>0</v>
      </c>
      <c r="AJ87">
        <v>0</v>
      </c>
      <c r="AK87">
        <v>13.149101519999997</v>
      </c>
      <c r="AL87">
        <v>2.9510000000000005</v>
      </c>
      <c r="AM87">
        <v>0</v>
      </c>
      <c r="AN87">
        <v>0</v>
      </c>
      <c r="AO87">
        <v>1.941576</v>
      </c>
      <c r="AP87">
        <v>2.2776179999999999</v>
      </c>
      <c r="AQ87">
        <v>0</v>
      </c>
      <c r="AR87">
        <v>0.84124799999999988</v>
      </c>
      <c r="AS87">
        <v>1.3667232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20.199283233436866</v>
      </c>
      <c r="BB87">
        <f t="shared" si="1"/>
        <v>556.92308173254867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38.600090144646693</v>
      </c>
      <c r="L88">
        <v>0</v>
      </c>
      <c r="M88">
        <v>0</v>
      </c>
      <c r="N88">
        <v>30.000000064414579</v>
      </c>
      <c r="O88">
        <v>25.189932774373258</v>
      </c>
      <c r="P88">
        <v>69.039136623280029</v>
      </c>
      <c r="Q88">
        <v>0</v>
      </c>
      <c r="R88">
        <v>1.9994642815590462</v>
      </c>
      <c r="S88">
        <v>1.9999394359464626</v>
      </c>
      <c r="T88">
        <v>0</v>
      </c>
      <c r="U88">
        <v>275.80310880829012</v>
      </c>
      <c r="V88">
        <v>2.0590673623441321E-3</v>
      </c>
      <c r="W88">
        <v>11.788826309444072</v>
      </c>
      <c r="X88">
        <v>37.471502737468931</v>
      </c>
      <c r="Y88">
        <v>0</v>
      </c>
      <c r="Z88">
        <v>0</v>
      </c>
      <c r="AA88">
        <v>3.5516820000000004</v>
      </c>
      <c r="AB88">
        <v>6.6716807999999999</v>
      </c>
      <c r="AC88">
        <v>2.457638904</v>
      </c>
      <c r="AD88">
        <v>2.31462777</v>
      </c>
      <c r="AE88">
        <v>12.5570624712</v>
      </c>
      <c r="AF88">
        <v>0</v>
      </c>
      <c r="AG88">
        <v>0</v>
      </c>
      <c r="AH88">
        <v>23.760698519999998</v>
      </c>
      <c r="AI88">
        <v>0</v>
      </c>
      <c r="AJ88">
        <v>0</v>
      </c>
      <c r="AK88">
        <v>13.149101519999997</v>
      </c>
      <c r="AL88">
        <v>2.9510000000000005</v>
      </c>
      <c r="AM88">
        <v>0</v>
      </c>
      <c r="AN88">
        <v>0</v>
      </c>
      <c r="AO88">
        <v>1.941576</v>
      </c>
      <c r="AP88">
        <v>2.2776179999999999</v>
      </c>
      <c r="AQ88">
        <v>0</v>
      </c>
      <c r="AR88">
        <v>0.84124799999999988</v>
      </c>
      <c r="AS88">
        <v>1.3667232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19.800715296536861</v>
      </c>
      <c r="BB88">
        <f t="shared" si="1"/>
        <v>545.93400213544874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38.600090144646693</v>
      </c>
      <c r="L89">
        <v>0</v>
      </c>
      <c r="M89">
        <v>0</v>
      </c>
      <c r="N89">
        <v>30.000000064414579</v>
      </c>
      <c r="O89">
        <v>25.189932774373258</v>
      </c>
      <c r="P89">
        <v>69.039136623280029</v>
      </c>
      <c r="Q89">
        <v>0</v>
      </c>
      <c r="R89">
        <v>1.9994642815590462</v>
      </c>
      <c r="S89">
        <v>1.9999394359464626</v>
      </c>
      <c r="T89">
        <v>0</v>
      </c>
      <c r="U89">
        <v>275.80310880829012</v>
      </c>
      <c r="V89">
        <v>2.0590673623441321E-3</v>
      </c>
      <c r="W89">
        <v>11.788826309444072</v>
      </c>
      <c r="X89">
        <v>37.471502737468931</v>
      </c>
      <c r="Y89">
        <v>0</v>
      </c>
      <c r="Z89">
        <v>0</v>
      </c>
      <c r="AA89">
        <v>0</v>
      </c>
      <c r="AB89">
        <v>6.6716807999999999</v>
      </c>
      <c r="AC89">
        <v>2.457638904</v>
      </c>
      <c r="AD89">
        <v>2.31462777</v>
      </c>
      <c r="AE89">
        <v>12.5570624712</v>
      </c>
      <c r="AF89">
        <v>0</v>
      </c>
      <c r="AG89">
        <v>0</v>
      </c>
      <c r="AH89">
        <v>23.760698519999998</v>
      </c>
      <c r="AI89">
        <v>0</v>
      </c>
      <c r="AJ89">
        <v>0</v>
      </c>
      <c r="AK89">
        <v>13.149101519999997</v>
      </c>
      <c r="AL89">
        <v>2.9510000000000005</v>
      </c>
      <c r="AM89">
        <v>0</v>
      </c>
      <c r="AN89">
        <v>0</v>
      </c>
      <c r="AO89">
        <v>1.941576</v>
      </c>
      <c r="AP89">
        <v>2.2776179999999999</v>
      </c>
      <c r="AQ89">
        <v>0</v>
      </c>
      <c r="AR89">
        <v>0.84124799999999988</v>
      </c>
      <c r="AS89">
        <v>1.3667232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19.676406426536861</v>
      </c>
      <c r="BB89">
        <f t="shared" si="1"/>
        <v>542.50662900544864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38.600090144646693</v>
      </c>
      <c r="L90">
        <v>0</v>
      </c>
      <c r="M90">
        <v>0</v>
      </c>
      <c r="N90">
        <v>30.000000064414579</v>
      </c>
      <c r="O90">
        <v>25.189932774373258</v>
      </c>
      <c r="P90">
        <v>69.039136623280029</v>
      </c>
      <c r="Q90">
        <v>0</v>
      </c>
      <c r="R90">
        <v>1.9994642815590462</v>
      </c>
      <c r="S90">
        <v>1.9999394359464626</v>
      </c>
      <c r="T90">
        <v>0</v>
      </c>
      <c r="U90">
        <v>275.80310880829012</v>
      </c>
      <c r="V90">
        <v>2.0590673623441321E-3</v>
      </c>
      <c r="W90">
        <v>11.788826309444072</v>
      </c>
      <c r="X90">
        <v>37.471502737468931</v>
      </c>
      <c r="Y90">
        <v>0</v>
      </c>
      <c r="Z90">
        <v>0</v>
      </c>
      <c r="AA90">
        <v>0</v>
      </c>
      <c r="AB90">
        <v>6.6716807999999999</v>
      </c>
      <c r="AC90">
        <v>2.457638904</v>
      </c>
      <c r="AD90">
        <v>2.31462777</v>
      </c>
      <c r="AE90">
        <v>7.8212783999999997</v>
      </c>
      <c r="AF90">
        <v>0</v>
      </c>
      <c r="AG90">
        <v>0</v>
      </c>
      <c r="AH90">
        <v>23.760698519999998</v>
      </c>
      <c r="AI90">
        <v>0</v>
      </c>
      <c r="AJ90">
        <v>0</v>
      </c>
      <c r="AK90">
        <v>13.149101519999997</v>
      </c>
      <c r="AL90">
        <v>2.9510000000000005</v>
      </c>
      <c r="AM90">
        <v>0</v>
      </c>
      <c r="AN90">
        <v>0</v>
      </c>
      <c r="AO90">
        <v>1.941576</v>
      </c>
      <c r="AP90">
        <v>2.2776179999999999</v>
      </c>
      <c r="AQ90">
        <v>0</v>
      </c>
      <c r="AR90">
        <v>0.84124799999999988</v>
      </c>
      <c r="AS90">
        <v>1.3667232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19.510653998936863</v>
      </c>
      <c r="BB90">
        <f t="shared" si="1"/>
        <v>537.93659736184873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38.600090144646693</v>
      </c>
      <c r="L91">
        <v>0</v>
      </c>
      <c r="M91">
        <v>0</v>
      </c>
      <c r="N91">
        <v>30.000000064414579</v>
      </c>
      <c r="O91">
        <v>25.189932774373258</v>
      </c>
      <c r="P91">
        <v>69.039136623280029</v>
      </c>
      <c r="Q91">
        <v>0</v>
      </c>
      <c r="R91">
        <v>1.9994642815590462</v>
      </c>
      <c r="S91">
        <v>1.9999394359464626</v>
      </c>
      <c r="T91">
        <v>0</v>
      </c>
      <c r="U91">
        <v>275.80310880829012</v>
      </c>
      <c r="V91">
        <v>2.0590673623441321E-3</v>
      </c>
      <c r="W91">
        <v>11.788826309444072</v>
      </c>
      <c r="X91">
        <v>37.471502737468931</v>
      </c>
      <c r="Y91">
        <v>0</v>
      </c>
      <c r="Z91">
        <v>0</v>
      </c>
      <c r="AA91">
        <v>0</v>
      </c>
      <c r="AB91">
        <v>6.6716807999999999</v>
      </c>
      <c r="AC91">
        <v>2.457638904</v>
      </c>
      <c r="AD91">
        <v>2.31462777</v>
      </c>
      <c r="AE91">
        <v>7.8212783999999997</v>
      </c>
      <c r="AF91">
        <v>0</v>
      </c>
      <c r="AG91">
        <v>0</v>
      </c>
      <c r="AH91">
        <v>22.29369183</v>
      </c>
      <c r="AI91">
        <v>0</v>
      </c>
      <c r="AJ91">
        <v>0</v>
      </c>
      <c r="AK91">
        <v>13.149101519999997</v>
      </c>
      <c r="AL91">
        <v>2.9510000000000005</v>
      </c>
      <c r="AM91">
        <v>0</v>
      </c>
      <c r="AN91">
        <v>0</v>
      </c>
      <c r="AO91">
        <v>1.941576</v>
      </c>
      <c r="AP91">
        <v>2.2776179999999999</v>
      </c>
      <c r="AQ91">
        <v>0</v>
      </c>
      <c r="AR91">
        <v>0.84124799999999988</v>
      </c>
      <c r="AS91">
        <v>1.3667232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19.459308889136867</v>
      </c>
      <c r="BB91">
        <f t="shared" si="1"/>
        <v>536.52093578164863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38.600090144646693</v>
      </c>
      <c r="L92">
        <v>0</v>
      </c>
      <c r="M92">
        <v>0</v>
      </c>
      <c r="N92">
        <v>30.000000064414579</v>
      </c>
      <c r="O92">
        <v>25.189932774373258</v>
      </c>
      <c r="P92">
        <v>69.039136623280029</v>
      </c>
      <c r="Q92">
        <v>0</v>
      </c>
      <c r="R92">
        <v>1.9994642815590462</v>
      </c>
      <c r="S92">
        <v>1.9999394359464626</v>
      </c>
      <c r="T92">
        <v>0</v>
      </c>
      <c r="U92">
        <v>275.80310880829012</v>
      </c>
      <c r="V92">
        <v>2.0590673623441321E-3</v>
      </c>
      <c r="W92">
        <v>11.788826309444072</v>
      </c>
      <c r="X92">
        <v>37.471502737468931</v>
      </c>
      <c r="Y92">
        <v>0</v>
      </c>
      <c r="Z92">
        <v>0</v>
      </c>
      <c r="AA92">
        <v>0</v>
      </c>
      <c r="AB92">
        <v>6.6716807999999999</v>
      </c>
      <c r="AC92">
        <v>2.457638904</v>
      </c>
      <c r="AD92">
        <v>2.31462777</v>
      </c>
      <c r="AE92">
        <v>7.8212783999999997</v>
      </c>
      <c r="AF92">
        <v>0</v>
      </c>
      <c r="AG92">
        <v>0</v>
      </c>
      <c r="AH92">
        <v>17.820523890000004</v>
      </c>
      <c r="AI92">
        <v>0</v>
      </c>
      <c r="AJ92">
        <v>0</v>
      </c>
      <c r="AK92">
        <v>13.149101519999997</v>
      </c>
      <c r="AL92">
        <v>2.9510000000000005</v>
      </c>
      <c r="AM92">
        <v>0</v>
      </c>
      <c r="AN92">
        <v>0</v>
      </c>
      <c r="AO92">
        <v>1.941576</v>
      </c>
      <c r="AP92">
        <v>2.2776179999999999</v>
      </c>
      <c r="AQ92">
        <v>0</v>
      </c>
      <c r="AR92">
        <v>0.84124799999999988</v>
      </c>
      <c r="AS92">
        <v>1.3667232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19.302747762536868</v>
      </c>
      <c r="BB92">
        <f t="shared" si="1"/>
        <v>532.20432896824866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38.600090144646693</v>
      </c>
      <c r="L93">
        <v>0</v>
      </c>
      <c r="M93">
        <v>0</v>
      </c>
      <c r="N93">
        <v>30.000000064414579</v>
      </c>
      <c r="O93">
        <v>25.189932774373258</v>
      </c>
      <c r="P93">
        <v>69.039136623280029</v>
      </c>
      <c r="Q93">
        <v>0</v>
      </c>
      <c r="R93">
        <v>1.9994642815590462</v>
      </c>
      <c r="S93">
        <v>1.9999394359464626</v>
      </c>
      <c r="T93">
        <v>0</v>
      </c>
      <c r="U93">
        <v>275.80310880829012</v>
      </c>
      <c r="V93">
        <v>2.0590673623441321E-3</v>
      </c>
      <c r="W93">
        <v>11.788826309444072</v>
      </c>
      <c r="X93">
        <v>37.471502737468931</v>
      </c>
      <c r="Y93">
        <v>0</v>
      </c>
      <c r="Z93">
        <v>0</v>
      </c>
      <c r="AA93">
        <v>0</v>
      </c>
      <c r="AB93">
        <v>3.3460003200000008</v>
      </c>
      <c r="AC93">
        <v>0</v>
      </c>
      <c r="AD93">
        <v>2.31462777</v>
      </c>
      <c r="AE93">
        <v>7.8212783999999997</v>
      </c>
      <c r="AF93">
        <v>0</v>
      </c>
      <c r="AG93">
        <v>0</v>
      </c>
      <c r="AH93">
        <v>11.880349259999999</v>
      </c>
      <c r="AI93">
        <v>0</v>
      </c>
      <c r="AJ93">
        <v>0</v>
      </c>
      <c r="AK93">
        <v>13.149101519999997</v>
      </c>
      <c r="AL93">
        <v>2.9510000000000005</v>
      </c>
      <c r="AM93">
        <v>0</v>
      </c>
      <c r="AN93">
        <v>0</v>
      </c>
      <c r="AO93">
        <v>1.941576</v>
      </c>
      <c r="AP93">
        <v>2.2776179999999999</v>
      </c>
      <c r="AQ93">
        <v>0</v>
      </c>
      <c r="AR93">
        <v>13.459967999999998</v>
      </c>
      <c r="AS93">
        <v>1.3667232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19.334080895636866</v>
      </c>
      <c r="BB93">
        <f t="shared" si="1"/>
        <v>533.06822182114877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38.600090144646693</v>
      </c>
      <c r="L94">
        <v>0</v>
      </c>
      <c r="M94">
        <v>0</v>
      </c>
      <c r="N94">
        <v>30.000000064414579</v>
      </c>
      <c r="O94">
        <v>25.189932774373258</v>
      </c>
      <c r="P94">
        <v>69.039136623280029</v>
      </c>
      <c r="Q94">
        <v>0</v>
      </c>
      <c r="R94">
        <v>1.9994642815590462</v>
      </c>
      <c r="S94">
        <v>1.9999394359464626</v>
      </c>
      <c r="T94">
        <v>0</v>
      </c>
      <c r="U94">
        <v>275.80310880829012</v>
      </c>
      <c r="V94">
        <v>2.0590673623441321E-3</v>
      </c>
      <c r="W94">
        <v>11.788826309444072</v>
      </c>
      <c r="X94">
        <v>37.471502737468931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2.31462777</v>
      </c>
      <c r="AE94">
        <v>7.8212783999999997</v>
      </c>
      <c r="AF94">
        <v>0</v>
      </c>
      <c r="AG94">
        <v>0</v>
      </c>
      <c r="AH94">
        <v>5.31489309</v>
      </c>
      <c r="AI94">
        <v>0</v>
      </c>
      <c r="AJ94">
        <v>0</v>
      </c>
      <c r="AK94">
        <v>13.149101519999997</v>
      </c>
      <c r="AL94">
        <v>2.9510000000000005</v>
      </c>
      <c r="AM94">
        <v>0</v>
      </c>
      <c r="AN94">
        <v>0</v>
      </c>
      <c r="AO94">
        <v>1.941576</v>
      </c>
      <c r="AP94">
        <v>2.2776179999999999</v>
      </c>
      <c r="AQ94">
        <v>0</v>
      </c>
      <c r="AR94">
        <v>13.459967999999998</v>
      </c>
      <c r="AS94">
        <v>1.3667232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18.987179794136864</v>
      </c>
      <c r="BB94">
        <f t="shared" si="1"/>
        <v>523.50366643264874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38.600090144646693</v>
      </c>
      <c r="L95">
        <v>0</v>
      </c>
      <c r="M95">
        <v>0</v>
      </c>
      <c r="N95">
        <v>30.000000064414579</v>
      </c>
      <c r="O95">
        <v>25.189932774373258</v>
      </c>
      <c r="P95">
        <v>69.039136623280029</v>
      </c>
      <c r="Q95">
        <v>0</v>
      </c>
      <c r="R95">
        <v>1.9994642815590462</v>
      </c>
      <c r="S95">
        <v>1.9999394359464626</v>
      </c>
      <c r="T95">
        <v>0</v>
      </c>
      <c r="U95">
        <v>275.80310880829012</v>
      </c>
      <c r="V95">
        <v>2.0590673623441321E-3</v>
      </c>
      <c r="W95">
        <v>11.788826309444072</v>
      </c>
      <c r="X95">
        <v>37.471502737468931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2.31462777</v>
      </c>
      <c r="AE95">
        <v>7.8212783999999997</v>
      </c>
      <c r="AF95">
        <v>0</v>
      </c>
      <c r="AG95">
        <v>0</v>
      </c>
      <c r="AH95">
        <v>5.31489309</v>
      </c>
      <c r="AI95">
        <v>0</v>
      </c>
      <c r="AJ95">
        <v>0</v>
      </c>
      <c r="AK95">
        <v>13.149101519999997</v>
      </c>
      <c r="AL95">
        <v>2.9510000000000005</v>
      </c>
      <c r="AM95">
        <v>0</v>
      </c>
      <c r="AN95">
        <v>0</v>
      </c>
      <c r="AO95">
        <v>1.941576</v>
      </c>
      <c r="AP95">
        <v>2.2776179999999999</v>
      </c>
      <c r="AQ95">
        <v>0</v>
      </c>
      <c r="AR95">
        <v>0.84124799999999988</v>
      </c>
      <c r="AS95">
        <v>1.3667232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18.545524594136864</v>
      </c>
      <c r="BB95">
        <f t="shared" si="1"/>
        <v>511.3266016326487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38.600090144646693</v>
      </c>
      <c r="L96">
        <v>0</v>
      </c>
      <c r="M96">
        <v>0</v>
      </c>
      <c r="N96">
        <v>30.000000064414579</v>
      </c>
      <c r="O96">
        <v>25.189932774373258</v>
      </c>
      <c r="P96">
        <v>69.039136623280029</v>
      </c>
      <c r="Q96">
        <v>0</v>
      </c>
      <c r="R96">
        <v>1.9994642815590462</v>
      </c>
      <c r="S96">
        <v>1.9999394359464626</v>
      </c>
      <c r="T96">
        <v>0</v>
      </c>
      <c r="U96">
        <v>275.80310880829012</v>
      </c>
      <c r="V96">
        <v>2.0590673623441321E-3</v>
      </c>
      <c r="W96">
        <v>11.788826309444072</v>
      </c>
      <c r="X96">
        <v>37.471502737468931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2.31462777</v>
      </c>
      <c r="AE96">
        <v>7.8212783999999997</v>
      </c>
      <c r="AF96">
        <v>0</v>
      </c>
      <c r="AG96">
        <v>0</v>
      </c>
      <c r="AH96">
        <v>5.31489309</v>
      </c>
      <c r="AI96">
        <v>0</v>
      </c>
      <c r="AJ96">
        <v>0</v>
      </c>
      <c r="AK96">
        <v>13.149101519999997</v>
      </c>
      <c r="AL96">
        <v>2.9510000000000005</v>
      </c>
      <c r="AM96">
        <v>0</v>
      </c>
      <c r="AN96">
        <v>0</v>
      </c>
      <c r="AO96">
        <v>1.941576</v>
      </c>
      <c r="AP96">
        <v>2.2776179999999999</v>
      </c>
      <c r="AQ96">
        <v>0</v>
      </c>
      <c r="AR96">
        <v>0.84124799999999988</v>
      </c>
      <c r="AS96">
        <v>1.3667232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18.545524594136864</v>
      </c>
      <c r="BB96">
        <f t="shared" si="1"/>
        <v>511.3266016326487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38.600090144646693</v>
      </c>
      <c r="L97">
        <v>0</v>
      </c>
      <c r="M97">
        <v>0</v>
      </c>
      <c r="N97">
        <v>30.000000064414579</v>
      </c>
      <c r="O97">
        <v>25.189932774373258</v>
      </c>
      <c r="P97">
        <v>69.039136623280029</v>
      </c>
      <c r="Q97">
        <v>0</v>
      </c>
      <c r="R97">
        <v>1.9994642815590462</v>
      </c>
      <c r="S97">
        <v>1.9999394359464626</v>
      </c>
      <c r="T97">
        <v>0</v>
      </c>
      <c r="U97">
        <v>275.80310880829012</v>
      </c>
      <c r="V97">
        <v>2.0590673623441321E-3</v>
      </c>
      <c r="W97">
        <v>11.788826309444072</v>
      </c>
      <c r="X97">
        <v>37.471502737468931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2.31462777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13.149101519999997</v>
      </c>
      <c r="AL97">
        <v>2.9510000000000005</v>
      </c>
      <c r="AM97">
        <v>0</v>
      </c>
      <c r="AN97">
        <v>0</v>
      </c>
      <c r="AO97">
        <v>1.941576</v>
      </c>
      <c r="AP97">
        <v>2.2776179999999999</v>
      </c>
      <c r="AQ97">
        <v>0</v>
      </c>
      <c r="AR97">
        <v>0.84124799999999988</v>
      </c>
      <c r="AS97">
        <v>1.3667232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18.359503460336864</v>
      </c>
      <c r="BB97">
        <f t="shared" si="1"/>
        <v>506.19772967644866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38.600090144646693</v>
      </c>
      <c r="L98">
        <v>0</v>
      </c>
      <c r="M98">
        <v>0</v>
      </c>
      <c r="N98">
        <v>30.000000064414579</v>
      </c>
      <c r="O98">
        <v>25.189932774373258</v>
      </c>
      <c r="P98">
        <v>69.039136623280029</v>
      </c>
      <c r="Q98">
        <v>0</v>
      </c>
      <c r="R98">
        <v>1.9994642815590462</v>
      </c>
      <c r="S98">
        <v>1.9999394359464626</v>
      </c>
      <c r="T98">
        <v>0</v>
      </c>
      <c r="U98">
        <v>275.80310880829012</v>
      </c>
      <c r="V98">
        <v>2.0590673623441321E-3</v>
      </c>
      <c r="W98">
        <v>11.788826309444072</v>
      </c>
      <c r="X98">
        <v>37.471502737468931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2.31462777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13.149101519999997</v>
      </c>
      <c r="AL98">
        <v>2.9510000000000005</v>
      </c>
      <c r="AM98">
        <v>0</v>
      </c>
      <c r="AN98">
        <v>0</v>
      </c>
      <c r="AO98">
        <v>1.941576</v>
      </c>
      <c r="AP98">
        <v>2.2776179999999999</v>
      </c>
      <c r="AQ98">
        <v>0</v>
      </c>
      <c r="AR98">
        <v>0.84124799999999988</v>
      </c>
      <c r="AS98">
        <v>1.3667232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18.359503460336864</v>
      </c>
      <c r="BB98">
        <f t="shared" si="1"/>
        <v>506.19772967644866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4.2896073138702095E-7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1.250707620160429</v>
      </c>
      <c r="L99">
        <f t="shared" si="2"/>
        <v>0</v>
      </c>
      <c r="M99">
        <f t="shared" si="2"/>
        <v>0</v>
      </c>
      <c r="N99">
        <f t="shared" si="2"/>
        <v>0.72000000154594901</v>
      </c>
      <c r="O99">
        <f t="shared" si="2"/>
        <v>0.60455838658495842</v>
      </c>
      <c r="P99">
        <f t="shared" si="2"/>
        <v>1.6569392789587198</v>
      </c>
      <c r="Q99">
        <f t="shared" si="2"/>
        <v>0</v>
      </c>
      <c r="R99">
        <f t="shared" si="2"/>
        <v>7.1126761224516763E-2</v>
      </c>
      <c r="S99">
        <f t="shared" si="2"/>
        <v>8.0038655880907306E-2</v>
      </c>
      <c r="T99">
        <f t="shared" si="2"/>
        <v>0</v>
      </c>
      <c r="U99">
        <f t="shared" si="2"/>
        <v>6.619274611398958</v>
      </c>
      <c r="V99">
        <f t="shared" si="2"/>
        <v>4.3240442711147652E-2</v>
      </c>
      <c r="W99">
        <f t="shared" si="2"/>
        <v>0.2625761437117145</v>
      </c>
      <c r="X99">
        <f t="shared" si="2"/>
        <v>0.89931606573762268</v>
      </c>
      <c r="Y99">
        <f t="shared" si="2"/>
        <v>0</v>
      </c>
      <c r="Z99">
        <f t="shared" si="2"/>
        <v>2.2062681300000001E-2</v>
      </c>
      <c r="AA99">
        <f t="shared" si="2"/>
        <v>3.6114586140000002E-2</v>
      </c>
      <c r="AB99">
        <f t="shared" si="2"/>
        <v>5.8417846679999989E-2</v>
      </c>
      <c r="AC99">
        <f t="shared" si="2"/>
        <v>4.5466319724000011E-2</v>
      </c>
      <c r="AD99">
        <f t="shared" si="2"/>
        <v>7.5237143390500041E-2</v>
      </c>
      <c r="AE99">
        <f t="shared" si="2"/>
        <v>0.13147471224420004</v>
      </c>
      <c r="AF99">
        <f t="shared" si="2"/>
        <v>0</v>
      </c>
      <c r="AG99">
        <f t="shared" si="2"/>
        <v>0</v>
      </c>
      <c r="AH99">
        <f t="shared" si="2"/>
        <v>0.27656683500000001</v>
      </c>
      <c r="AI99">
        <f t="shared" si="2"/>
        <v>2.763995264999999E-2</v>
      </c>
      <c r="AJ99">
        <f t="shared" si="2"/>
        <v>0</v>
      </c>
      <c r="AK99">
        <f t="shared" si="2"/>
        <v>0.31557843648000006</v>
      </c>
      <c r="AL99">
        <f t="shared" si="2"/>
        <v>0.10180949999999997</v>
      </c>
      <c r="AM99">
        <f t="shared" si="2"/>
        <v>1.3538745096800002E-2</v>
      </c>
      <c r="AN99">
        <f t="shared" si="2"/>
        <v>0</v>
      </c>
      <c r="AO99">
        <f t="shared" si="2"/>
        <v>4.9771553999999961E-2</v>
      </c>
      <c r="AP99">
        <f t="shared" si="2"/>
        <v>5.9624785499999874E-2</v>
      </c>
      <c r="AQ99">
        <f t="shared" si="2"/>
        <v>0</v>
      </c>
      <c r="AR99">
        <f t="shared" si="2"/>
        <v>5.9448192000000032E-2</v>
      </c>
      <c r="AS99">
        <f t="shared" si="2"/>
        <v>5.0056237199999923E-2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0.4735705164883614</v>
      </c>
      <c r="BB99">
        <f t="shared" si="1"/>
        <v>13.05701540779279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4.6941789296587082</v>
      </c>
      <c r="L3">
        <v>0</v>
      </c>
      <c r="M3">
        <v>28.216485893072782</v>
      </c>
      <c r="N3">
        <v>36.248704741043937</v>
      </c>
      <c r="O3">
        <v>0</v>
      </c>
      <c r="P3">
        <v>42.741473596132394</v>
      </c>
      <c r="Q3">
        <v>0</v>
      </c>
      <c r="R3">
        <v>6.4956689354275738</v>
      </c>
      <c r="S3">
        <v>8.1033815487571701</v>
      </c>
      <c r="T3">
        <v>0</v>
      </c>
      <c r="U3">
        <v>21.410233160621786</v>
      </c>
      <c r="V3">
        <v>6.3626943154420381</v>
      </c>
      <c r="W3">
        <v>14.233835146443514</v>
      </c>
      <c r="X3">
        <v>30.001832241885094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4.7236488000000003</v>
      </c>
      <c r="AF3">
        <v>2.7225252000000002</v>
      </c>
      <c r="AG3">
        <v>12.417677279999996</v>
      </c>
      <c r="AH3">
        <v>0</v>
      </c>
      <c r="AI3">
        <v>0</v>
      </c>
      <c r="AJ3">
        <v>0</v>
      </c>
      <c r="AK3">
        <v>15.883860240000001</v>
      </c>
      <c r="AL3">
        <v>0</v>
      </c>
      <c r="AM3">
        <v>0</v>
      </c>
      <c r="AN3">
        <v>0.439873827</v>
      </c>
      <c r="AO3">
        <v>2.8863743999999998</v>
      </c>
      <c r="AP3">
        <v>3.9301079999999997</v>
      </c>
      <c r="AQ3">
        <v>0</v>
      </c>
      <c r="AR3">
        <v>1.0161215999999997</v>
      </c>
      <c r="AS3">
        <v>1.6508294400000001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8.644162768556825</v>
      </c>
      <c r="BB3">
        <f>SUM(B3:AZ3)-BA3</f>
        <v>238.33191452692819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4.6941789296587082</v>
      </c>
      <c r="L4">
        <v>0</v>
      </c>
      <c r="M4">
        <v>28.216485893072782</v>
      </c>
      <c r="N4">
        <v>36.248704741043937</v>
      </c>
      <c r="O4">
        <v>0</v>
      </c>
      <c r="P4">
        <v>42.741473596132394</v>
      </c>
      <c r="Q4">
        <v>0</v>
      </c>
      <c r="R4">
        <v>6.4956689354275738</v>
      </c>
      <c r="S4">
        <v>8.1033815487571701</v>
      </c>
      <c r="T4">
        <v>0</v>
      </c>
      <c r="U4">
        <v>21.410233160621786</v>
      </c>
      <c r="V4">
        <v>6.3626943154420381</v>
      </c>
      <c r="W4">
        <v>14.233835146443514</v>
      </c>
      <c r="X4">
        <v>30.001832241885094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4.7236488000000003</v>
      </c>
      <c r="AF4">
        <v>2.7225252000000002</v>
      </c>
      <c r="AG4">
        <v>12.417677279999996</v>
      </c>
      <c r="AH4">
        <v>0</v>
      </c>
      <c r="AI4">
        <v>0</v>
      </c>
      <c r="AJ4">
        <v>0</v>
      </c>
      <c r="AK4">
        <v>15.883860240000001</v>
      </c>
      <c r="AL4">
        <v>0</v>
      </c>
      <c r="AM4">
        <v>0</v>
      </c>
      <c r="AN4">
        <v>0.439873827</v>
      </c>
      <c r="AO4">
        <v>2.8863743999999998</v>
      </c>
      <c r="AP4">
        <v>3.9301079999999997</v>
      </c>
      <c r="AQ4">
        <v>0</v>
      </c>
      <c r="AR4">
        <v>1.0161215999999997</v>
      </c>
      <c r="AS4">
        <v>1.6508294400000001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8.644162768556825</v>
      </c>
      <c r="BB4">
        <f t="shared" ref="BB4:BB67" si="0">SUM(B4:AZ4)-BA4</f>
        <v>238.33191452692819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4.6941789296587082</v>
      </c>
      <c r="L5">
        <v>0</v>
      </c>
      <c r="M5">
        <v>28.216485893072782</v>
      </c>
      <c r="N5">
        <v>36.248704741043937</v>
      </c>
      <c r="O5">
        <v>0</v>
      </c>
      <c r="P5">
        <v>42.741473596132394</v>
      </c>
      <c r="Q5">
        <v>0</v>
      </c>
      <c r="R5">
        <v>6.4956689354275738</v>
      </c>
      <c r="S5">
        <v>8.1033815487571701</v>
      </c>
      <c r="T5">
        <v>0</v>
      </c>
      <c r="U5">
        <v>21.410233160621786</v>
      </c>
      <c r="V5">
        <v>6.3626943154420381</v>
      </c>
      <c r="W5">
        <v>14.233835146443514</v>
      </c>
      <c r="X5">
        <v>30.001832241885094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2.7225252000000002</v>
      </c>
      <c r="AG5">
        <v>12.417677279999996</v>
      </c>
      <c r="AH5">
        <v>0</v>
      </c>
      <c r="AI5">
        <v>0</v>
      </c>
      <c r="AJ5">
        <v>0</v>
      </c>
      <c r="AK5">
        <v>15.883860240000001</v>
      </c>
      <c r="AL5">
        <v>0</v>
      </c>
      <c r="AM5">
        <v>0</v>
      </c>
      <c r="AN5">
        <v>0.439873827</v>
      </c>
      <c r="AO5">
        <v>2.8863743999999998</v>
      </c>
      <c r="AP5">
        <v>3.9301079999999997</v>
      </c>
      <c r="AQ5">
        <v>0</v>
      </c>
      <c r="AR5">
        <v>1.0161215999999997</v>
      </c>
      <c r="AS5">
        <v>1.6508294400000001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8.4788350605568255</v>
      </c>
      <c r="BB5">
        <f t="shared" si="0"/>
        <v>233.77359343492816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4.6941789296587082</v>
      </c>
      <c r="L6">
        <v>0</v>
      </c>
      <c r="M6">
        <v>28.216485893072782</v>
      </c>
      <c r="N6">
        <v>36.248704741043937</v>
      </c>
      <c r="O6">
        <v>0</v>
      </c>
      <c r="P6">
        <v>42.741473596132394</v>
      </c>
      <c r="Q6">
        <v>0</v>
      </c>
      <c r="R6">
        <v>6.4956689354275738</v>
      </c>
      <c r="S6">
        <v>8.1033815487571701</v>
      </c>
      <c r="T6">
        <v>0</v>
      </c>
      <c r="U6">
        <v>21.410233160621786</v>
      </c>
      <c r="V6">
        <v>6.3626943154420381</v>
      </c>
      <c r="W6">
        <v>14.233835146443514</v>
      </c>
      <c r="X6">
        <v>30.001832241885094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2.7225252000000002</v>
      </c>
      <c r="AG6">
        <v>12.417677279999996</v>
      </c>
      <c r="AH6">
        <v>0</v>
      </c>
      <c r="AI6">
        <v>0</v>
      </c>
      <c r="AJ6">
        <v>0</v>
      </c>
      <c r="AK6">
        <v>15.883860240000001</v>
      </c>
      <c r="AL6">
        <v>0</v>
      </c>
      <c r="AM6">
        <v>0</v>
      </c>
      <c r="AN6">
        <v>0.439873827</v>
      </c>
      <c r="AO6">
        <v>2.8863743999999998</v>
      </c>
      <c r="AP6">
        <v>3.9301079999999997</v>
      </c>
      <c r="AQ6">
        <v>0</v>
      </c>
      <c r="AR6">
        <v>1.0161215999999997</v>
      </c>
      <c r="AS6">
        <v>1.6508294400000001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8.4788350605568255</v>
      </c>
      <c r="BB6">
        <f t="shared" si="0"/>
        <v>233.77359343492816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4.6941789296587082</v>
      </c>
      <c r="L7">
        <v>0</v>
      </c>
      <c r="M7">
        <v>28.216485893072782</v>
      </c>
      <c r="N7">
        <v>36.248704741043937</v>
      </c>
      <c r="O7">
        <v>0</v>
      </c>
      <c r="P7">
        <v>42.741473596132394</v>
      </c>
      <c r="Q7">
        <v>0</v>
      </c>
      <c r="R7">
        <v>6.4956689354275738</v>
      </c>
      <c r="S7">
        <v>8.1033815487571701</v>
      </c>
      <c r="T7">
        <v>0</v>
      </c>
      <c r="U7">
        <v>21.410233160621786</v>
      </c>
      <c r="V7">
        <v>6.3626943154420381</v>
      </c>
      <c r="W7">
        <v>14.233835146443514</v>
      </c>
      <c r="X7">
        <v>30.001832241885094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2.7225252000000002</v>
      </c>
      <c r="AG7">
        <v>12.417677279999996</v>
      </c>
      <c r="AH7">
        <v>0</v>
      </c>
      <c r="AI7">
        <v>0</v>
      </c>
      <c r="AJ7">
        <v>0</v>
      </c>
      <c r="AK7">
        <v>15.883860240000001</v>
      </c>
      <c r="AL7">
        <v>0</v>
      </c>
      <c r="AM7">
        <v>0</v>
      </c>
      <c r="AN7">
        <v>0.439873827</v>
      </c>
      <c r="AO7">
        <v>2.8863743999999998</v>
      </c>
      <c r="AP7">
        <v>3.9301079999999997</v>
      </c>
      <c r="AQ7">
        <v>0</v>
      </c>
      <c r="AR7">
        <v>1.0161215999999997</v>
      </c>
      <c r="AS7">
        <v>1.6508294400000001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8.4788350605568255</v>
      </c>
      <c r="BB7">
        <f t="shared" si="0"/>
        <v>233.77359343492816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4.6941789296587082</v>
      </c>
      <c r="L8">
        <v>0</v>
      </c>
      <c r="M8">
        <v>28.216485893072782</v>
      </c>
      <c r="N8">
        <v>36.248704741043937</v>
      </c>
      <c r="O8">
        <v>0</v>
      </c>
      <c r="P8">
        <v>42.741473596132394</v>
      </c>
      <c r="Q8">
        <v>0</v>
      </c>
      <c r="R8">
        <v>6.4956689354275738</v>
      </c>
      <c r="S8">
        <v>8.1033815487571701</v>
      </c>
      <c r="T8">
        <v>0</v>
      </c>
      <c r="U8">
        <v>21.410233160621786</v>
      </c>
      <c r="V8">
        <v>6.3626943154420381</v>
      </c>
      <c r="W8">
        <v>14.233835146443514</v>
      </c>
      <c r="X8">
        <v>30.001832241885094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2.7225252000000002</v>
      </c>
      <c r="AG8">
        <v>12.417677279999996</v>
      </c>
      <c r="AH8">
        <v>0</v>
      </c>
      <c r="AI8">
        <v>0</v>
      </c>
      <c r="AJ8">
        <v>0</v>
      </c>
      <c r="AK8">
        <v>15.883860240000001</v>
      </c>
      <c r="AL8">
        <v>0</v>
      </c>
      <c r="AM8">
        <v>0</v>
      </c>
      <c r="AN8">
        <v>0.439873827</v>
      </c>
      <c r="AO8">
        <v>2.8863743999999998</v>
      </c>
      <c r="AP8">
        <v>3.9301079999999997</v>
      </c>
      <c r="AQ8">
        <v>0</v>
      </c>
      <c r="AR8">
        <v>1.0161215999999997</v>
      </c>
      <c r="AS8">
        <v>1.6508294400000001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8.4788350605568255</v>
      </c>
      <c r="BB8">
        <f t="shared" si="0"/>
        <v>233.77359343492816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4.6941789296587082</v>
      </c>
      <c r="L9">
        <v>0</v>
      </c>
      <c r="M9">
        <v>28.216485893072782</v>
      </c>
      <c r="N9">
        <v>36.248704741043937</v>
      </c>
      <c r="O9">
        <v>0</v>
      </c>
      <c r="P9">
        <v>42.741473596132394</v>
      </c>
      <c r="Q9">
        <v>0</v>
      </c>
      <c r="R9">
        <v>6.4956689354275738</v>
      </c>
      <c r="S9">
        <v>8.1033815487571701</v>
      </c>
      <c r="T9">
        <v>0</v>
      </c>
      <c r="U9">
        <v>21.410233160621786</v>
      </c>
      <c r="V9">
        <v>6.3626943154420381</v>
      </c>
      <c r="W9">
        <v>14.233835146443514</v>
      </c>
      <c r="X9">
        <v>30.001832241885094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2.7225252000000002</v>
      </c>
      <c r="AG9">
        <v>12.417677279999996</v>
      </c>
      <c r="AH9">
        <v>0</v>
      </c>
      <c r="AI9">
        <v>0</v>
      </c>
      <c r="AJ9">
        <v>0</v>
      </c>
      <c r="AK9">
        <v>15.883860240000001</v>
      </c>
      <c r="AL9">
        <v>0</v>
      </c>
      <c r="AM9">
        <v>0</v>
      </c>
      <c r="AN9">
        <v>0.439873827</v>
      </c>
      <c r="AO9">
        <v>2.8863743999999998</v>
      </c>
      <c r="AP9">
        <v>2.947581</v>
      </c>
      <c r="AQ9">
        <v>0</v>
      </c>
      <c r="AR9">
        <v>1.0161215999999997</v>
      </c>
      <c r="AS9">
        <v>1.6508294400000001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8.4444464621568223</v>
      </c>
      <c r="BB9">
        <f t="shared" si="0"/>
        <v>232.82545503332818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4.6941789296587082</v>
      </c>
      <c r="L10">
        <v>0</v>
      </c>
      <c r="M10">
        <v>28.216485893072782</v>
      </c>
      <c r="N10">
        <v>36.248704741043937</v>
      </c>
      <c r="O10">
        <v>0</v>
      </c>
      <c r="P10">
        <v>42.741473596132394</v>
      </c>
      <c r="Q10">
        <v>0</v>
      </c>
      <c r="R10">
        <v>6.4956689354275738</v>
      </c>
      <c r="S10">
        <v>8.1033815487571701</v>
      </c>
      <c r="T10">
        <v>0</v>
      </c>
      <c r="U10">
        <v>21.410233160621786</v>
      </c>
      <c r="V10">
        <v>6.3626943154420381</v>
      </c>
      <c r="W10">
        <v>14.233835146443514</v>
      </c>
      <c r="X10">
        <v>30.001832241885094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2.7225252000000002</v>
      </c>
      <c r="AG10">
        <v>12.417677279999996</v>
      </c>
      <c r="AH10">
        <v>0</v>
      </c>
      <c r="AI10">
        <v>0</v>
      </c>
      <c r="AJ10">
        <v>0</v>
      </c>
      <c r="AK10">
        <v>15.883860240000001</v>
      </c>
      <c r="AL10">
        <v>0</v>
      </c>
      <c r="AM10">
        <v>0</v>
      </c>
      <c r="AN10">
        <v>0.439873827</v>
      </c>
      <c r="AO10">
        <v>2.8863743999999998</v>
      </c>
      <c r="AP10">
        <v>2.947581</v>
      </c>
      <c r="AQ10">
        <v>0</v>
      </c>
      <c r="AR10">
        <v>1.0161215999999997</v>
      </c>
      <c r="AS10">
        <v>1.6508294400000001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8.4444464621568223</v>
      </c>
      <c r="BB10">
        <f t="shared" si="0"/>
        <v>232.82545503332818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4.6941789296587082</v>
      </c>
      <c r="L11">
        <v>0</v>
      </c>
      <c r="M11">
        <v>28.216485893072782</v>
      </c>
      <c r="N11">
        <v>36.248704741043937</v>
      </c>
      <c r="O11">
        <v>0</v>
      </c>
      <c r="P11">
        <v>42.741473596132394</v>
      </c>
      <c r="Q11">
        <v>0</v>
      </c>
      <c r="R11">
        <v>6.4956689354275738</v>
      </c>
      <c r="S11">
        <v>8.1033815487571701</v>
      </c>
      <c r="T11">
        <v>0</v>
      </c>
      <c r="U11">
        <v>21.410233160621786</v>
      </c>
      <c r="V11">
        <v>6.3626943154420381</v>
      </c>
      <c r="W11">
        <v>14.233835146443514</v>
      </c>
      <c r="X11">
        <v>30.001832241885094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2.7965699999999996</v>
      </c>
      <c r="AE11">
        <v>0</v>
      </c>
      <c r="AF11">
        <v>2.7225252000000002</v>
      </c>
      <c r="AG11">
        <v>12.417677279999996</v>
      </c>
      <c r="AH11">
        <v>0</v>
      </c>
      <c r="AI11">
        <v>0</v>
      </c>
      <c r="AJ11">
        <v>0</v>
      </c>
      <c r="AK11">
        <v>15.883860240000001</v>
      </c>
      <c r="AL11">
        <v>0</v>
      </c>
      <c r="AM11">
        <v>0</v>
      </c>
      <c r="AN11">
        <v>0.439873827</v>
      </c>
      <c r="AO11">
        <v>2.8863743999999998</v>
      </c>
      <c r="AP11">
        <v>2.947581</v>
      </c>
      <c r="AQ11">
        <v>0</v>
      </c>
      <c r="AR11">
        <v>1.0161215999999997</v>
      </c>
      <c r="AS11">
        <v>1.6508294400000001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8.4444464621568223</v>
      </c>
      <c r="BB11">
        <f t="shared" si="0"/>
        <v>232.82545503332818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4.6941789296587082</v>
      </c>
      <c r="L12">
        <v>0</v>
      </c>
      <c r="M12">
        <v>28.216485893072782</v>
      </c>
      <c r="N12">
        <v>36.248704741043937</v>
      </c>
      <c r="O12">
        <v>0</v>
      </c>
      <c r="P12">
        <v>42.741473596132394</v>
      </c>
      <c r="Q12">
        <v>0</v>
      </c>
      <c r="R12">
        <v>6.4956689354275738</v>
      </c>
      <c r="S12">
        <v>8.1033815487571701</v>
      </c>
      <c r="T12">
        <v>0</v>
      </c>
      <c r="U12">
        <v>21.410233160621786</v>
      </c>
      <c r="V12">
        <v>6.3626943154420381</v>
      </c>
      <c r="W12">
        <v>14.233835146443514</v>
      </c>
      <c r="X12">
        <v>30.001832241885094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2.7965699999999996</v>
      </c>
      <c r="AE12">
        <v>0</v>
      </c>
      <c r="AF12">
        <v>2.7225252000000002</v>
      </c>
      <c r="AG12">
        <v>12.417677279999996</v>
      </c>
      <c r="AH12">
        <v>0</v>
      </c>
      <c r="AI12">
        <v>0</v>
      </c>
      <c r="AJ12">
        <v>0</v>
      </c>
      <c r="AK12">
        <v>15.883860240000001</v>
      </c>
      <c r="AL12">
        <v>0</v>
      </c>
      <c r="AM12">
        <v>0</v>
      </c>
      <c r="AN12">
        <v>0.439873827</v>
      </c>
      <c r="AO12">
        <v>2.8863743999999998</v>
      </c>
      <c r="AP12">
        <v>2.947581</v>
      </c>
      <c r="AQ12">
        <v>0</v>
      </c>
      <c r="AR12">
        <v>1.0161215999999997</v>
      </c>
      <c r="AS12">
        <v>1.6508294400000001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8.4444464621568223</v>
      </c>
      <c r="BB12">
        <f t="shared" si="0"/>
        <v>232.82545503332818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4.6941789296587082</v>
      </c>
      <c r="L13">
        <v>0</v>
      </c>
      <c r="M13">
        <v>28.216485893072782</v>
      </c>
      <c r="N13">
        <v>36.248704741043937</v>
      </c>
      <c r="O13">
        <v>0</v>
      </c>
      <c r="P13">
        <v>42.741473596132394</v>
      </c>
      <c r="Q13">
        <v>0</v>
      </c>
      <c r="R13">
        <v>6.4956689354275738</v>
      </c>
      <c r="S13">
        <v>8.1033815487571701</v>
      </c>
      <c r="T13">
        <v>0</v>
      </c>
      <c r="U13">
        <v>21.410233160621786</v>
      </c>
      <c r="V13">
        <v>6.3626943154420381</v>
      </c>
      <c r="W13">
        <v>14.233835146443514</v>
      </c>
      <c r="X13">
        <v>30.001832241885094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0.40529999999999994</v>
      </c>
      <c r="AE13">
        <v>0</v>
      </c>
      <c r="AF13">
        <v>2.7225252000000002</v>
      </c>
      <c r="AG13">
        <v>12.417677279999996</v>
      </c>
      <c r="AH13">
        <v>0</v>
      </c>
      <c r="AI13">
        <v>0</v>
      </c>
      <c r="AJ13">
        <v>0</v>
      </c>
      <c r="AK13">
        <v>15.883860240000001</v>
      </c>
      <c r="AL13">
        <v>0</v>
      </c>
      <c r="AM13">
        <v>0</v>
      </c>
      <c r="AN13">
        <v>0.439873827</v>
      </c>
      <c r="AO13">
        <v>2.8863743999999998</v>
      </c>
      <c r="AP13">
        <v>2.947581</v>
      </c>
      <c r="AQ13">
        <v>0</v>
      </c>
      <c r="AR13">
        <v>1.0161215999999997</v>
      </c>
      <c r="AS13">
        <v>1.6508294400000001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8.360752162156821</v>
      </c>
      <c r="BB13">
        <f t="shared" si="0"/>
        <v>230.51787933332821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4.6941789296587082</v>
      </c>
      <c r="L14">
        <v>0</v>
      </c>
      <c r="M14">
        <v>28.216485893072782</v>
      </c>
      <c r="N14">
        <v>36.248704741043937</v>
      </c>
      <c r="O14">
        <v>0</v>
      </c>
      <c r="P14">
        <v>42.741473596132394</v>
      </c>
      <c r="Q14">
        <v>0</v>
      </c>
      <c r="R14">
        <v>6.4956689354275738</v>
      </c>
      <c r="S14">
        <v>8.1033815487571701</v>
      </c>
      <c r="T14">
        <v>0</v>
      </c>
      <c r="U14">
        <v>21.410233160621786</v>
      </c>
      <c r="V14">
        <v>6.3626943154420381</v>
      </c>
      <c r="W14">
        <v>14.233835146443514</v>
      </c>
      <c r="X14">
        <v>30.001832241885094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0.40529999999999994</v>
      </c>
      <c r="AE14">
        <v>0</v>
      </c>
      <c r="AF14">
        <v>2.7225252000000002</v>
      </c>
      <c r="AG14">
        <v>12.417677279999996</v>
      </c>
      <c r="AH14">
        <v>0</v>
      </c>
      <c r="AI14">
        <v>0</v>
      </c>
      <c r="AJ14">
        <v>0</v>
      </c>
      <c r="AK14">
        <v>15.883860240000001</v>
      </c>
      <c r="AL14">
        <v>0</v>
      </c>
      <c r="AM14">
        <v>0</v>
      </c>
      <c r="AN14">
        <v>0.439873827</v>
      </c>
      <c r="AO14">
        <v>2.8863743999999998</v>
      </c>
      <c r="AP14">
        <v>2.947581</v>
      </c>
      <c r="AQ14">
        <v>0</v>
      </c>
      <c r="AR14">
        <v>1.0161215999999997</v>
      </c>
      <c r="AS14">
        <v>1.6508294400000001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8.360752162156821</v>
      </c>
      <c r="BB14">
        <f t="shared" si="0"/>
        <v>230.51787933332821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4.6941789296587082</v>
      </c>
      <c r="L15">
        <v>0</v>
      </c>
      <c r="M15">
        <v>28.216485893072782</v>
      </c>
      <c r="N15">
        <v>36.248704741043937</v>
      </c>
      <c r="O15">
        <v>0</v>
      </c>
      <c r="P15">
        <v>42.741473596132394</v>
      </c>
      <c r="Q15">
        <v>0</v>
      </c>
      <c r="R15">
        <v>6.4956689354275738</v>
      </c>
      <c r="S15">
        <v>8.1033815487571701</v>
      </c>
      <c r="T15">
        <v>0</v>
      </c>
      <c r="U15">
        <v>21.410233160621786</v>
      </c>
      <c r="V15">
        <v>6.3626943154420381</v>
      </c>
      <c r="W15">
        <v>14.233609269926323</v>
      </c>
      <c r="X15">
        <v>30.001832241885094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0.40529999999999994</v>
      </c>
      <c r="AE15">
        <v>0</v>
      </c>
      <c r="AF15">
        <v>2.7225252000000002</v>
      </c>
      <c r="AG15">
        <v>12.417677279999996</v>
      </c>
      <c r="AH15">
        <v>0</v>
      </c>
      <c r="AI15">
        <v>0</v>
      </c>
      <c r="AJ15">
        <v>0</v>
      </c>
      <c r="AK15">
        <v>15.883860240000001</v>
      </c>
      <c r="AL15">
        <v>0</v>
      </c>
      <c r="AM15">
        <v>0</v>
      </c>
      <c r="AN15">
        <v>0.439873827</v>
      </c>
      <c r="AO15">
        <v>2.8863743999999998</v>
      </c>
      <c r="AP15">
        <v>2.947581</v>
      </c>
      <c r="AQ15">
        <v>0</v>
      </c>
      <c r="AR15">
        <v>1.0161215999999997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8.3607443178317027</v>
      </c>
      <c r="BB15">
        <f t="shared" si="0"/>
        <v>230.51766130113612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4.6941789296587082</v>
      </c>
      <c r="L16">
        <v>0</v>
      </c>
      <c r="M16">
        <v>28.216485893072782</v>
      </c>
      <c r="N16">
        <v>36.248704741043937</v>
      </c>
      <c r="O16">
        <v>0</v>
      </c>
      <c r="P16">
        <v>42.741473596132394</v>
      </c>
      <c r="Q16">
        <v>0</v>
      </c>
      <c r="R16">
        <v>6.4956689354275738</v>
      </c>
      <c r="S16">
        <v>8.1033815487571701</v>
      </c>
      <c r="T16">
        <v>0</v>
      </c>
      <c r="U16">
        <v>21.410233160621786</v>
      </c>
      <c r="V16">
        <v>6.3626943154420381</v>
      </c>
      <c r="W16">
        <v>14.233609269926323</v>
      </c>
      <c r="X16">
        <v>30.001832241885094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0.40529999999999994</v>
      </c>
      <c r="AE16">
        <v>0</v>
      </c>
      <c r="AF16">
        <v>2.7225252000000002</v>
      </c>
      <c r="AG16">
        <v>12.417677279999996</v>
      </c>
      <c r="AH16">
        <v>0</v>
      </c>
      <c r="AI16">
        <v>0</v>
      </c>
      <c r="AJ16">
        <v>0</v>
      </c>
      <c r="AK16">
        <v>15.883860240000001</v>
      </c>
      <c r="AL16">
        <v>0</v>
      </c>
      <c r="AM16">
        <v>0</v>
      </c>
      <c r="AN16">
        <v>0.439873827</v>
      </c>
      <c r="AO16">
        <v>2.8863743999999998</v>
      </c>
      <c r="AP16">
        <v>2.947581</v>
      </c>
      <c r="AQ16">
        <v>0</v>
      </c>
      <c r="AR16">
        <v>16.257945599999996</v>
      </c>
      <c r="AS16">
        <v>7.5525446879999985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9.1007683142317006</v>
      </c>
      <c r="BB16">
        <f t="shared" si="0"/>
        <v>250.92117655273614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4.6941789296587082</v>
      </c>
      <c r="L17">
        <v>0</v>
      </c>
      <c r="M17">
        <v>28.216485893072782</v>
      </c>
      <c r="N17">
        <v>36.248704741043937</v>
      </c>
      <c r="O17">
        <v>0</v>
      </c>
      <c r="P17">
        <v>42.741473596132394</v>
      </c>
      <c r="Q17">
        <v>0</v>
      </c>
      <c r="R17">
        <v>6.4956689354275738</v>
      </c>
      <c r="S17">
        <v>8.1033815487571701</v>
      </c>
      <c r="T17">
        <v>0</v>
      </c>
      <c r="U17">
        <v>21.410233160621786</v>
      </c>
      <c r="V17">
        <v>6.3626943154420381</v>
      </c>
      <c r="W17">
        <v>14.233609269926323</v>
      </c>
      <c r="X17">
        <v>30.001832241885094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0.40529999999999994</v>
      </c>
      <c r="AE17">
        <v>0</v>
      </c>
      <c r="AF17">
        <v>2.7225252000000002</v>
      </c>
      <c r="AG17">
        <v>12.417677279999996</v>
      </c>
      <c r="AH17">
        <v>0</v>
      </c>
      <c r="AI17">
        <v>0</v>
      </c>
      <c r="AJ17">
        <v>0</v>
      </c>
      <c r="AK17">
        <v>15.883860240000001</v>
      </c>
      <c r="AL17">
        <v>0</v>
      </c>
      <c r="AM17">
        <v>0</v>
      </c>
      <c r="AN17">
        <v>0.439873827</v>
      </c>
      <c r="AO17">
        <v>2.8863743999999998</v>
      </c>
      <c r="AP17">
        <v>2.947581</v>
      </c>
      <c r="AQ17">
        <v>0</v>
      </c>
      <c r="AR17">
        <v>16.257945599999996</v>
      </c>
      <c r="AS17">
        <v>7.5525446879999985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9.1007683142317006</v>
      </c>
      <c r="BB17">
        <f t="shared" si="0"/>
        <v>250.92117655273614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4.6941789296587082</v>
      </c>
      <c r="L18">
        <v>0</v>
      </c>
      <c r="M18">
        <v>28.216485893072782</v>
      </c>
      <c r="N18">
        <v>36.248704741043937</v>
      </c>
      <c r="O18">
        <v>0</v>
      </c>
      <c r="P18">
        <v>42.741473596132394</v>
      </c>
      <c r="Q18">
        <v>0</v>
      </c>
      <c r="R18">
        <v>6.4956689354275738</v>
      </c>
      <c r="S18">
        <v>8.1033815487571701</v>
      </c>
      <c r="T18">
        <v>0</v>
      </c>
      <c r="U18">
        <v>21.410233160621786</v>
      </c>
      <c r="V18">
        <v>6.3626943154420381</v>
      </c>
      <c r="W18">
        <v>14.233609269926323</v>
      </c>
      <c r="X18">
        <v>30.001832241885094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0.40529999999999994</v>
      </c>
      <c r="AE18">
        <v>0</v>
      </c>
      <c r="AF18">
        <v>2.7225252000000002</v>
      </c>
      <c r="AG18">
        <v>12.417677279999996</v>
      </c>
      <c r="AH18">
        <v>0</v>
      </c>
      <c r="AI18">
        <v>0</v>
      </c>
      <c r="AJ18">
        <v>0</v>
      </c>
      <c r="AK18">
        <v>15.883860240000001</v>
      </c>
      <c r="AL18">
        <v>0</v>
      </c>
      <c r="AM18">
        <v>0</v>
      </c>
      <c r="AN18">
        <v>0.439873827</v>
      </c>
      <c r="AO18">
        <v>2.8863743999999998</v>
      </c>
      <c r="AP18">
        <v>2.947581</v>
      </c>
      <c r="AQ18">
        <v>0</v>
      </c>
      <c r="AR18">
        <v>1.0161215999999997</v>
      </c>
      <c r="AS18">
        <v>7.5525446879999985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8.5673044742317011</v>
      </c>
      <c r="BB18">
        <f t="shared" si="0"/>
        <v>236.21281639273616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4.6941789296587082</v>
      </c>
      <c r="L19">
        <v>0</v>
      </c>
      <c r="M19">
        <v>28.216485893072782</v>
      </c>
      <c r="N19">
        <v>36.248704741043937</v>
      </c>
      <c r="O19">
        <v>0</v>
      </c>
      <c r="P19">
        <v>42.741473596132394</v>
      </c>
      <c r="Q19">
        <v>0</v>
      </c>
      <c r="R19">
        <v>6.4956689354275738</v>
      </c>
      <c r="S19">
        <v>8.1033815487571701</v>
      </c>
      <c r="T19">
        <v>0</v>
      </c>
      <c r="U19">
        <v>21.410233160621786</v>
      </c>
      <c r="V19">
        <v>6.3626943154420381</v>
      </c>
      <c r="W19">
        <v>14.233609269926323</v>
      </c>
      <c r="X19">
        <v>30.001832241885094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0.40529999999999994</v>
      </c>
      <c r="AE19">
        <v>4.7236488000000003</v>
      </c>
      <c r="AF19">
        <v>2.7225252000000002</v>
      </c>
      <c r="AG19">
        <v>12.417677279999996</v>
      </c>
      <c r="AH19">
        <v>0</v>
      </c>
      <c r="AI19">
        <v>0</v>
      </c>
      <c r="AJ19">
        <v>0</v>
      </c>
      <c r="AK19">
        <v>15.883860240000001</v>
      </c>
      <c r="AL19">
        <v>0</v>
      </c>
      <c r="AM19">
        <v>0</v>
      </c>
      <c r="AN19">
        <v>0.439873827</v>
      </c>
      <c r="AO19">
        <v>2.8863743999999998</v>
      </c>
      <c r="AP19">
        <v>2.947581</v>
      </c>
      <c r="AQ19">
        <v>0</v>
      </c>
      <c r="AR19">
        <v>1.0161215999999997</v>
      </c>
      <c r="AS19">
        <v>7.5525446879999985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8.7326321822317041</v>
      </c>
      <c r="BB19">
        <f t="shared" si="0"/>
        <v>240.77113748473616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4.6941789296587082</v>
      </c>
      <c r="L20">
        <v>0</v>
      </c>
      <c r="M20">
        <v>28.216485893072782</v>
      </c>
      <c r="N20">
        <v>36.248704741043937</v>
      </c>
      <c r="O20">
        <v>0</v>
      </c>
      <c r="P20">
        <v>42.741473596132394</v>
      </c>
      <c r="Q20">
        <v>0</v>
      </c>
      <c r="R20">
        <v>6.4956689354275738</v>
      </c>
      <c r="S20">
        <v>8.1033815487571701</v>
      </c>
      <c r="T20">
        <v>0</v>
      </c>
      <c r="U20">
        <v>21.410233160621786</v>
      </c>
      <c r="V20">
        <v>6.3626943154420381</v>
      </c>
      <c r="W20">
        <v>14.233609269926323</v>
      </c>
      <c r="X20">
        <v>30.001832241885094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0.40529999999999994</v>
      </c>
      <c r="AE20">
        <v>4.7236488000000003</v>
      </c>
      <c r="AF20">
        <v>2.7225252000000002</v>
      </c>
      <c r="AG20">
        <v>12.417677279999996</v>
      </c>
      <c r="AH20">
        <v>0</v>
      </c>
      <c r="AI20">
        <v>0</v>
      </c>
      <c r="AJ20">
        <v>0</v>
      </c>
      <c r="AK20">
        <v>15.883860240000001</v>
      </c>
      <c r="AL20">
        <v>0</v>
      </c>
      <c r="AM20">
        <v>0</v>
      </c>
      <c r="AN20">
        <v>0.439873827</v>
      </c>
      <c r="AO20">
        <v>2.8863743999999998</v>
      </c>
      <c r="AP20">
        <v>2.947581</v>
      </c>
      <c r="AQ20">
        <v>0</v>
      </c>
      <c r="AR20">
        <v>1.0161215999999997</v>
      </c>
      <c r="AS20">
        <v>7.5525446879999985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8.7326321822317041</v>
      </c>
      <c r="BB20">
        <f t="shared" si="0"/>
        <v>240.77113748473616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4.6941789296587082</v>
      </c>
      <c r="L21">
        <v>0</v>
      </c>
      <c r="M21">
        <v>28.216485893072782</v>
      </c>
      <c r="N21">
        <v>36.248704741043937</v>
      </c>
      <c r="O21">
        <v>0</v>
      </c>
      <c r="P21">
        <v>42.741473596132394</v>
      </c>
      <c r="Q21">
        <v>0</v>
      </c>
      <c r="R21">
        <v>6.4956689354275738</v>
      </c>
      <c r="S21">
        <v>8.1033815487571701</v>
      </c>
      <c r="T21">
        <v>0</v>
      </c>
      <c r="U21">
        <v>21.410233160621786</v>
      </c>
      <c r="V21">
        <v>6.3626943154420381</v>
      </c>
      <c r="W21">
        <v>14.233609269926323</v>
      </c>
      <c r="X21">
        <v>30.001832241885094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0.40529999999999994</v>
      </c>
      <c r="AE21">
        <v>4.7236488000000003</v>
      </c>
      <c r="AF21">
        <v>2.7225252000000002</v>
      </c>
      <c r="AG21">
        <v>12.417677279999996</v>
      </c>
      <c r="AH21">
        <v>0</v>
      </c>
      <c r="AI21">
        <v>0</v>
      </c>
      <c r="AJ21">
        <v>0</v>
      </c>
      <c r="AK21">
        <v>15.883860240000001</v>
      </c>
      <c r="AL21">
        <v>0</v>
      </c>
      <c r="AM21">
        <v>0</v>
      </c>
      <c r="AN21">
        <v>0.439873827</v>
      </c>
      <c r="AO21">
        <v>2.7059760000000002</v>
      </c>
      <c r="AP21">
        <v>2.947581</v>
      </c>
      <c r="AQ21">
        <v>0</v>
      </c>
      <c r="AR21">
        <v>1.0161215999999997</v>
      </c>
      <c r="AS21">
        <v>7.5525446879999985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8.7263182382317019</v>
      </c>
      <c r="BB21">
        <f t="shared" si="0"/>
        <v>240.59705302873616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4.6941789296587082</v>
      </c>
      <c r="L22">
        <v>0</v>
      </c>
      <c r="M22">
        <v>28.216485893072782</v>
      </c>
      <c r="N22">
        <v>36.248704741043937</v>
      </c>
      <c r="O22">
        <v>0</v>
      </c>
      <c r="P22">
        <v>42.741473596132394</v>
      </c>
      <c r="Q22">
        <v>0</v>
      </c>
      <c r="R22">
        <v>6.4956689354275738</v>
      </c>
      <c r="S22">
        <v>8.1033815487571701</v>
      </c>
      <c r="T22">
        <v>0</v>
      </c>
      <c r="U22">
        <v>21.410233160621786</v>
      </c>
      <c r="V22">
        <v>6.3626943154420381</v>
      </c>
      <c r="W22">
        <v>14.233609269926323</v>
      </c>
      <c r="X22">
        <v>30.001832241885094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0.40529999999999994</v>
      </c>
      <c r="AE22">
        <v>4.7236488000000003</v>
      </c>
      <c r="AF22">
        <v>2.7225252000000002</v>
      </c>
      <c r="AG22">
        <v>12.417677279999996</v>
      </c>
      <c r="AH22">
        <v>7.1774124499999985</v>
      </c>
      <c r="AI22">
        <v>0</v>
      </c>
      <c r="AJ22">
        <v>0</v>
      </c>
      <c r="AK22">
        <v>15.883860240000001</v>
      </c>
      <c r="AL22">
        <v>0</v>
      </c>
      <c r="AM22">
        <v>0</v>
      </c>
      <c r="AN22">
        <v>0.439873827</v>
      </c>
      <c r="AO22">
        <v>2.7059760000000002</v>
      </c>
      <c r="AP22">
        <v>2.947581</v>
      </c>
      <c r="AQ22">
        <v>0</v>
      </c>
      <c r="AR22">
        <v>1.0161215999999997</v>
      </c>
      <c r="AS22">
        <v>3.2191174079999998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8.8258578694317027</v>
      </c>
      <c r="BB22">
        <f t="shared" si="0"/>
        <v>243.34149856753612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4.6942021630558335</v>
      </c>
      <c r="L23">
        <v>0</v>
      </c>
      <c r="M23">
        <v>28.216485893072782</v>
      </c>
      <c r="N23">
        <v>36.248704741043937</v>
      </c>
      <c r="O23">
        <v>0</v>
      </c>
      <c r="P23">
        <v>42.741473596132394</v>
      </c>
      <c r="Q23">
        <v>0</v>
      </c>
      <c r="R23">
        <v>6.4956689354275738</v>
      </c>
      <c r="S23">
        <v>8.1033815487571701</v>
      </c>
      <c r="T23">
        <v>0</v>
      </c>
      <c r="U23">
        <v>21.410233160621786</v>
      </c>
      <c r="V23">
        <v>6.3626943154420381</v>
      </c>
      <c r="W23">
        <v>14.233609269926323</v>
      </c>
      <c r="X23">
        <v>30.001832241885094</v>
      </c>
      <c r="Y23">
        <v>0</v>
      </c>
      <c r="Z23">
        <v>0</v>
      </c>
      <c r="AA23">
        <v>0</v>
      </c>
      <c r="AB23">
        <v>0</v>
      </c>
      <c r="AC23">
        <v>2.9697708319999996</v>
      </c>
      <c r="AD23">
        <v>2.7965699999999996</v>
      </c>
      <c r="AE23">
        <v>4.7236488000000003</v>
      </c>
      <c r="AF23">
        <v>2.7225252000000002</v>
      </c>
      <c r="AG23">
        <v>12.417677279999996</v>
      </c>
      <c r="AH23">
        <v>7.1774124499999985</v>
      </c>
      <c r="AI23">
        <v>0.78127880000000016</v>
      </c>
      <c r="AJ23">
        <v>0</v>
      </c>
      <c r="AK23">
        <v>15.883860240000001</v>
      </c>
      <c r="AL23">
        <v>0</v>
      </c>
      <c r="AM23">
        <v>0</v>
      </c>
      <c r="AN23">
        <v>0.439873827</v>
      </c>
      <c r="AO23">
        <v>2.7059760000000002</v>
      </c>
      <c r="AP23">
        <v>2.947581</v>
      </c>
      <c r="AQ23">
        <v>0</v>
      </c>
      <c r="AR23">
        <v>1.0161215999999997</v>
      </c>
      <c r="AS23">
        <v>3.2191174079999998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9.0408395998006039</v>
      </c>
      <c r="BB23">
        <f t="shared" si="0"/>
        <v>249.26885970256436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4.6942021630558335</v>
      </c>
      <c r="L24">
        <v>0</v>
      </c>
      <c r="M24">
        <v>28.216485893072782</v>
      </c>
      <c r="N24">
        <v>36.248704741043937</v>
      </c>
      <c r="O24">
        <v>0</v>
      </c>
      <c r="P24">
        <v>42.741473596132394</v>
      </c>
      <c r="Q24">
        <v>0</v>
      </c>
      <c r="R24">
        <v>6.4956689354275738</v>
      </c>
      <c r="S24">
        <v>8.1033815487571701</v>
      </c>
      <c r="T24">
        <v>0</v>
      </c>
      <c r="U24">
        <v>21.410233160621786</v>
      </c>
      <c r="V24">
        <v>6.3626943154420381</v>
      </c>
      <c r="W24">
        <v>14.233609269926323</v>
      </c>
      <c r="X24">
        <v>30.001832241885094</v>
      </c>
      <c r="Y24">
        <v>0</v>
      </c>
      <c r="Z24">
        <v>0</v>
      </c>
      <c r="AA24">
        <v>0</v>
      </c>
      <c r="AB24">
        <v>0</v>
      </c>
      <c r="AC24">
        <v>5.9395416640000001</v>
      </c>
      <c r="AD24">
        <v>2.7965699999999996</v>
      </c>
      <c r="AE24">
        <v>4.7236488000000003</v>
      </c>
      <c r="AF24">
        <v>2.7225252000000002</v>
      </c>
      <c r="AG24">
        <v>12.417677279999996</v>
      </c>
      <c r="AH24">
        <v>14.354824899999995</v>
      </c>
      <c r="AI24">
        <v>1.5625576000000003</v>
      </c>
      <c r="AJ24">
        <v>0</v>
      </c>
      <c r="AK24">
        <v>15.883860240000001</v>
      </c>
      <c r="AL24">
        <v>0</v>
      </c>
      <c r="AM24">
        <v>0</v>
      </c>
      <c r="AN24">
        <v>0.439873827</v>
      </c>
      <c r="AO24">
        <v>2.7059760000000002</v>
      </c>
      <c r="AP24">
        <v>2.947581</v>
      </c>
      <c r="AQ24">
        <v>4.7747569999999993</v>
      </c>
      <c r="AR24">
        <v>1.0161215999999997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9.5355620957006018</v>
      </c>
      <c r="BB24">
        <f t="shared" si="0"/>
        <v>262.9090683206644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4.6942021630558335</v>
      </c>
      <c r="L25">
        <v>0</v>
      </c>
      <c r="M25">
        <v>28.216485893072782</v>
      </c>
      <c r="N25">
        <v>36.248704741043937</v>
      </c>
      <c r="O25">
        <v>0</v>
      </c>
      <c r="P25">
        <v>42.741473596132394</v>
      </c>
      <c r="Q25">
        <v>0</v>
      </c>
      <c r="R25">
        <v>6.4956689354275738</v>
      </c>
      <c r="S25">
        <v>8.1033815487571701</v>
      </c>
      <c r="T25">
        <v>0</v>
      </c>
      <c r="U25">
        <v>21.410233160621786</v>
      </c>
      <c r="V25">
        <v>6.2703124267579824</v>
      </c>
      <c r="W25">
        <v>14.233609269926323</v>
      </c>
      <c r="X25">
        <v>30.001832241885094</v>
      </c>
      <c r="Y25">
        <v>0</v>
      </c>
      <c r="Z25">
        <v>0</v>
      </c>
      <c r="AA25">
        <v>0</v>
      </c>
      <c r="AB25">
        <v>0</v>
      </c>
      <c r="AC25">
        <v>5.9395416640000001</v>
      </c>
      <c r="AD25">
        <v>2.7965699999999996</v>
      </c>
      <c r="AE25">
        <v>9.4472976000000006</v>
      </c>
      <c r="AF25">
        <v>2.7225252000000002</v>
      </c>
      <c r="AG25">
        <v>12.417677279999996</v>
      </c>
      <c r="AH25">
        <v>21.532237350000003</v>
      </c>
      <c r="AI25">
        <v>10.1566244</v>
      </c>
      <c r="AJ25">
        <v>0</v>
      </c>
      <c r="AK25">
        <v>15.883860240000001</v>
      </c>
      <c r="AL25">
        <v>0</v>
      </c>
      <c r="AM25">
        <v>0</v>
      </c>
      <c r="AN25">
        <v>0.439873827</v>
      </c>
      <c r="AO25">
        <v>2.7059760000000002</v>
      </c>
      <c r="AP25">
        <v>2.947581</v>
      </c>
      <c r="AQ25">
        <v>9.5495139999999985</v>
      </c>
      <c r="AR25">
        <v>1.0161215999999997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10.416774507963538</v>
      </c>
      <c r="BB25">
        <f t="shared" si="0"/>
        <v>287.20535906971736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4.6942021630558335</v>
      </c>
      <c r="L26">
        <v>0</v>
      </c>
      <c r="M26">
        <v>28.216485893072782</v>
      </c>
      <c r="N26">
        <v>36.248704741043937</v>
      </c>
      <c r="O26">
        <v>0</v>
      </c>
      <c r="P26">
        <v>42.741473596132394</v>
      </c>
      <c r="Q26">
        <v>0</v>
      </c>
      <c r="R26">
        <v>6.4956689354275738</v>
      </c>
      <c r="S26">
        <v>8.1033815487571701</v>
      </c>
      <c r="T26">
        <v>0</v>
      </c>
      <c r="U26">
        <v>21.410233160621786</v>
      </c>
      <c r="V26">
        <v>6.3614972013993007</v>
      </c>
      <c r="W26">
        <v>14.233609269926323</v>
      </c>
      <c r="X26">
        <v>30.001832241885094</v>
      </c>
      <c r="Y26">
        <v>0</v>
      </c>
      <c r="Z26">
        <v>2.0107058399999995</v>
      </c>
      <c r="AA26">
        <v>0</v>
      </c>
      <c r="AB26">
        <v>0</v>
      </c>
      <c r="AC26">
        <v>5.9395416640000001</v>
      </c>
      <c r="AD26">
        <v>2.7965699999999996</v>
      </c>
      <c r="AE26">
        <v>9.4472976000000006</v>
      </c>
      <c r="AF26">
        <v>2.7225252000000002</v>
      </c>
      <c r="AG26">
        <v>12.417677279999996</v>
      </c>
      <c r="AH26">
        <v>21.532237350000003</v>
      </c>
      <c r="AI26">
        <v>10.1566244</v>
      </c>
      <c r="AJ26">
        <v>0</v>
      </c>
      <c r="AK26">
        <v>15.883860240000001</v>
      </c>
      <c r="AL26">
        <v>0</v>
      </c>
      <c r="AM26">
        <v>1.2271907999999998</v>
      </c>
      <c r="AN26">
        <v>0.439873827</v>
      </c>
      <c r="AO26">
        <v>2.7059760000000002</v>
      </c>
      <c r="AP26">
        <v>2.947581</v>
      </c>
      <c r="AQ26">
        <v>9.5495139999999985</v>
      </c>
      <c r="AR26">
        <v>1.0161215999999997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10.533292467919189</v>
      </c>
      <c r="BB26">
        <f t="shared" si="0"/>
        <v>290.41792252440302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4.6942021630558335</v>
      </c>
      <c r="L27">
        <v>0</v>
      </c>
      <c r="M27">
        <v>28.216485893072782</v>
      </c>
      <c r="N27">
        <v>36.248704741043937</v>
      </c>
      <c r="O27">
        <v>0</v>
      </c>
      <c r="P27">
        <v>42.741473596132394</v>
      </c>
      <c r="Q27">
        <v>0</v>
      </c>
      <c r="R27">
        <v>6.4956689354275738</v>
      </c>
      <c r="S27">
        <v>8.1033815487571701</v>
      </c>
      <c r="T27">
        <v>0</v>
      </c>
      <c r="U27">
        <v>21.410233160621786</v>
      </c>
      <c r="V27">
        <v>6.3614972013993007</v>
      </c>
      <c r="W27">
        <v>14.233609269926323</v>
      </c>
      <c r="X27">
        <v>30.001832241885094</v>
      </c>
      <c r="Y27">
        <v>0</v>
      </c>
      <c r="Z27">
        <v>2.0107058399999995</v>
      </c>
      <c r="AA27">
        <v>0</v>
      </c>
      <c r="AB27">
        <v>4.0076610000000006</v>
      </c>
      <c r="AC27">
        <v>5.9395416640000001</v>
      </c>
      <c r="AD27">
        <v>5.59314</v>
      </c>
      <c r="AE27">
        <v>15.155039900000002</v>
      </c>
      <c r="AF27">
        <v>5.4450504000000004</v>
      </c>
      <c r="AG27">
        <v>12.417677279999996</v>
      </c>
      <c r="AH27">
        <v>28.70964979999999</v>
      </c>
      <c r="AI27">
        <v>10.1566244</v>
      </c>
      <c r="AJ27">
        <v>0</v>
      </c>
      <c r="AK27">
        <v>15.883860240000001</v>
      </c>
      <c r="AL27">
        <v>0</v>
      </c>
      <c r="AM27">
        <v>1.4726289599999995</v>
      </c>
      <c r="AN27">
        <v>0.439873827</v>
      </c>
      <c r="AO27">
        <v>2.7059760000000002</v>
      </c>
      <c r="AP27">
        <v>2.947581</v>
      </c>
      <c r="AQ27">
        <v>14.324270999999994</v>
      </c>
      <c r="AR27">
        <v>1.0161215999999997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11.493416631919182</v>
      </c>
      <c r="BB27">
        <f t="shared" si="0"/>
        <v>316.88990447040305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4.6942021630558335</v>
      </c>
      <c r="L28">
        <v>0</v>
      </c>
      <c r="M28">
        <v>28.216485893072782</v>
      </c>
      <c r="N28">
        <v>36.248704741043937</v>
      </c>
      <c r="O28">
        <v>0</v>
      </c>
      <c r="P28">
        <v>42.741473596132394</v>
      </c>
      <c r="Q28">
        <v>0</v>
      </c>
      <c r="R28">
        <v>6.4956689354275738</v>
      </c>
      <c r="S28">
        <v>8.1033815487571701</v>
      </c>
      <c r="T28">
        <v>0</v>
      </c>
      <c r="U28">
        <v>21.410233160621786</v>
      </c>
      <c r="V28">
        <v>6.3614972013993007</v>
      </c>
      <c r="W28">
        <v>14.233609269926323</v>
      </c>
      <c r="X28">
        <v>30.001832241885094</v>
      </c>
      <c r="Y28">
        <v>0</v>
      </c>
      <c r="Z28">
        <v>6.0321175199999999</v>
      </c>
      <c r="AA28">
        <v>4.2657471999999999</v>
      </c>
      <c r="AB28">
        <v>8.0562165000000014</v>
      </c>
      <c r="AC28">
        <v>5.9395416640000001</v>
      </c>
      <c r="AD28">
        <v>11.18628</v>
      </c>
      <c r="AE28">
        <v>15.155039900000002</v>
      </c>
      <c r="AF28">
        <v>9.0750840000000004</v>
      </c>
      <c r="AG28">
        <v>12.417677279999996</v>
      </c>
      <c r="AH28">
        <v>35.88706225</v>
      </c>
      <c r="AI28">
        <v>10.1566244</v>
      </c>
      <c r="AJ28">
        <v>0</v>
      </c>
      <c r="AK28">
        <v>15.883860240000001</v>
      </c>
      <c r="AL28">
        <v>0</v>
      </c>
      <c r="AM28">
        <v>3.1906960799999999</v>
      </c>
      <c r="AN28">
        <v>0.439873827</v>
      </c>
      <c r="AO28">
        <v>2.7059760000000002</v>
      </c>
      <c r="AP28">
        <v>2.947581</v>
      </c>
      <c r="AQ28">
        <v>19.099027999999997</v>
      </c>
      <c r="AR28">
        <v>1.0161215999999997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12.726436141419185</v>
      </c>
      <c r="BB28">
        <f t="shared" si="0"/>
        <v>350.88600951090302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4.6942142114489513</v>
      </c>
      <c r="L29">
        <v>0</v>
      </c>
      <c r="M29">
        <v>28.216485893072782</v>
      </c>
      <c r="N29">
        <v>36.248704741043937</v>
      </c>
      <c r="O29">
        <v>0</v>
      </c>
      <c r="P29">
        <v>42.741473596132394</v>
      </c>
      <c r="Q29">
        <v>0</v>
      </c>
      <c r="R29">
        <v>6.4974094852828133</v>
      </c>
      <c r="S29">
        <v>8.0508758220640573</v>
      </c>
      <c r="T29">
        <v>0</v>
      </c>
      <c r="U29">
        <v>21.410233160621786</v>
      </c>
      <c r="V29">
        <v>4.3712572514534882</v>
      </c>
      <c r="W29">
        <v>14.233609269926323</v>
      </c>
      <c r="X29">
        <v>30.001832241885094</v>
      </c>
      <c r="Y29">
        <v>0</v>
      </c>
      <c r="Z29">
        <v>6.0321175199999999</v>
      </c>
      <c r="AA29">
        <v>4.2657471999999999</v>
      </c>
      <c r="AB29">
        <v>8.0562165000000014</v>
      </c>
      <c r="AC29">
        <v>5.9395416640000001</v>
      </c>
      <c r="AD29">
        <v>11.18628</v>
      </c>
      <c r="AE29">
        <v>15.155039900000002</v>
      </c>
      <c r="AF29">
        <v>9.0750840000000004</v>
      </c>
      <c r="AG29">
        <v>12.417677279999996</v>
      </c>
      <c r="AH29">
        <v>35.88706225</v>
      </c>
      <c r="AI29">
        <v>10.1566244</v>
      </c>
      <c r="AJ29">
        <v>0</v>
      </c>
      <c r="AK29">
        <v>15.883860240000001</v>
      </c>
      <c r="AL29">
        <v>0</v>
      </c>
      <c r="AM29">
        <v>3.1906960799999999</v>
      </c>
      <c r="AN29">
        <v>0.439873827</v>
      </c>
      <c r="AO29">
        <v>2.7059760000000002</v>
      </c>
      <c r="AP29">
        <v>2.947581</v>
      </c>
      <c r="AQ29">
        <v>19.099027999999997</v>
      </c>
      <c r="AR29">
        <v>1.0161215999999997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12.655001444960259</v>
      </c>
      <c r="BB29">
        <f t="shared" si="0"/>
        <v>348.9164511289714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4.6942142114489513</v>
      </c>
      <c r="L30">
        <v>0</v>
      </c>
      <c r="M30">
        <v>28.216485893072782</v>
      </c>
      <c r="N30">
        <v>36.248704741043937</v>
      </c>
      <c r="O30">
        <v>0</v>
      </c>
      <c r="P30">
        <v>42.741473596132394</v>
      </c>
      <c r="Q30">
        <v>0</v>
      </c>
      <c r="R30">
        <v>6.4974094852828133</v>
      </c>
      <c r="S30">
        <v>8.0932642487046618</v>
      </c>
      <c r="T30">
        <v>0</v>
      </c>
      <c r="U30">
        <v>21.410233160621786</v>
      </c>
      <c r="V30">
        <v>4.3712572514534882</v>
      </c>
      <c r="W30">
        <v>14.233609269926323</v>
      </c>
      <c r="X30">
        <v>30.001832241885094</v>
      </c>
      <c r="Y30">
        <v>0</v>
      </c>
      <c r="Z30">
        <v>6.0321175199999999</v>
      </c>
      <c r="AA30">
        <v>4.2657471999999999</v>
      </c>
      <c r="AB30">
        <v>8.0562165000000014</v>
      </c>
      <c r="AC30">
        <v>5.9395416640000001</v>
      </c>
      <c r="AD30">
        <v>11.18628</v>
      </c>
      <c r="AE30">
        <v>15.155039900000002</v>
      </c>
      <c r="AF30">
        <v>9.0750840000000004</v>
      </c>
      <c r="AG30">
        <v>12.417677279999996</v>
      </c>
      <c r="AH30">
        <v>35.88706225</v>
      </c>
      <c r="AI30">
        <v>10.1566244</v>
      </c>
      <c r="AJ30">
        <v>0</v>
      </c>
      <c r="AK30">
        <v>15.883860240000001</v>
      </c>
      <c r="AL30">
        <v>0</v>
      </c>
      <c r="AM30">
        <v>3.1906960799999999</v>
      </c>
      <c r="AN30">
        <v>0.439873827</v>
      </c>
      <c r="AO30">
        <v>2.7059760000000002</v>
      </c>
      <c r="AP30">
        <v>2.947581</v>
      </c>
      <c r="AQ30">
        <v>19.099027999999997</v>
      </c>
      <c r="AR30">
        <v>1.0161215999999997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12.656485061399206</v>
      </c>
      <c r="BB30">
        <f t="shared" si="0"/>
        <v>348.95735593917306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4.6942142114489513</v>
      </c>
      <c r="L31">
        <v>0</v>
      </c>
      <c r="M31">
        <v>28.216485893072782</v>
      </c>
      <c r="N31">
        <v>36.248704741043937</v>
      </c>
      <c r="O31">
        <v>0</v>
      </c>
      <c r="P31">
        <v>42.741473596132394</v>
      </c>
      <c r="Q31">
        <v>0</v>
      </c>
      <c r="R31">
        <v>6.4974094852828133</v>
      </c>
      <c r="S31">
        <v>8.0932642487046618</v>
      </c>
      <c r="T31">
        <v>0</v>
      </c>
      <c r="U31">
        <v>21.410233160621786</v>
      </c>
      <c r="V31">
        <v>4.4287522515801934</v>
      </c>
      <c r="W31">
        <v>14.233609269926323</v>
      </c>
      <c r="X31">
        <v>30.001832241885094</v>
      </c>
      <c r="Y31">
        <v>0</v>
      </c>
      <c r="Z31">
        <v>6.0321175199999999</v>
      </c>
      <c r="AA31">
        <v>4.2657471999999999</v>
      </c>
      <c r="AB31">
        <v>8.0562165000000014</v>
      </c>
      <c r="AC31">
        <v>5.9395416640000001</v>
      </c>
      <c r="AD31">
        <v>11.18628</v>
      </c>
      <c r="AE31">
        <v>15.155039900000002</v>
      </c>
      <c r="AF31">
        <v>9.0750840000000004</v>
      </c>
      <c r="AG31">
        <v>12.417677279999996</v>
      </c>
      <c r="AH31">
        <v>35.88706225</v>
      </c>
      <c r="AI31">
        <v>0.97659849999999992</v>
      </c>
      <c r="AJ31">
        <v>0</v>
      </c>
      <c r="AK31">
        <v>15.883860240000001</v>
      </c>
      <c r="AL31">
        <v>0</v>
      </c>
      <c r="AM31">
        <v>3.1906960799999999</v>
      </c>
      <c r="AN31">
        <v>0.439873827</v>
      </c>
      <c r="AO31">
        <v>2.7059760000000002</v>
      </c>
      <c r="AP31">
        <v>2.947581</v>
      </c>
      <c r="AQ31">
        <v>19.099027999999997</v>
      </c>
      <c r="AR31">
        <v>1.0161215999999997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12.33719626251235</v>
      </c>
      <c r="BB31">
        <f t="shared" si="0"/>
        <v>340.15411383818662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4.6942142114489513</v>
      </c>
      <c r="L32">
        <v>0</v>
      </c>
      <c r="M32">
        <v>28.216485893072782</v>
      </c>
      <c r="N32">
        <v>36.248704741043937</v>
      </c>
      <c r="O32">
        <v>0</v>
      </c>
      <c r="P32">
        <v>42.741473596132394</v>
      </c>
      <c r="Q32">
        <v>0</v>
      </c>
      <c r="R32">
        <v>6.4974094852828133</v>
      </c>
      <c r="S32">
        <v>8.0932642487046618</v>
      </c>
      <c r="T32">
        <v>0</v>
      </c>
      <c r="U32">
        <v>21.410233160621786</v>
      </c>
      <c r="V32">
        <v>4.4784995390710822</v>
      </c>
      <c r="W32">
        <v>14.233609269926323</v>
      </c>
      <c r="X32">
        <v>30.001832241885094</v>
      </c>
      <c r="Y32">
        <v>0</v>
      </c>
      <c r="Z32">
        <v>4.021411679999999</v>
      </c>
      <c r="AA32">
        <v>4.2657471999999999</v>
      </c>
      <c r="AB32">
        <v>8.0562165000000014</v>
      </c>
      <c r="AC32">
        <v>5.9395416640000001</v>
      </c>
      <c r="AD32">
        <v>5.59314</v>
      </c>
      <c r="AE32">
        <v>9.4472976000000006</v>
      </c>
      <c r="AF32">
        <v>5.4450504000000004</v>
      </c>
      <c r="AG32">
        <v>12.417677279999996</v>
      </c>
      <c r="AH32">
        <v>28.70964979999999</v>
      </c>
      <c r="AI32">
        <v>0.97659849999999992</v>
      </c>
      <c r="AJ32">
        <v>0</v>
      </c>
      <c r="AK32">
        <v>15.883860240000001</v>
      </c>
      <c r="AL32">
        <v>0</v>
      </c>
      <c r="AM32">
        <v>1.6198918559999997</v>
      </c>
      <c r="AN32">
        <v>0.439873827</v>
      </c>
      <c r="AO32">
        <v>2.7059760000000002</v>
      </c>
      <c r="AP32">
        <v>2.947581</v>
      </c>
      <c r="AQ32">
        <v>19.099027999999997</v>
      </c>
      <c r="AR32">
        <v>1.0161215999999997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11.439792764935397</v>
      </c>
      <c r="BB32">
        <f t="shared" si="0"/>
        <v>315.41142620925444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4.6942142114489513</v>
      </c>
      <c r="L33">
        <v>0</v>
      </c>
      <c r="M33">
        <v>28.216485893072782</v>
      </c>
      <c r="N33">
        <v>36.248704741043937</v>
      </c>
      <c r="O33">
        <v>0</v>
      </c>
      <c r="P33">
        <v>42.741473596132394</v>
      </c>
      <c r="Q33">
        <v>0</v>
      </c>
      <c r="R33">
        <v>6.4974094852828133</v>
      </c>
      <c r="S33">
        <v>8.0932642487046618</v>
      </c>
      <c r="T33">
        <v>0</v>
      </c>
      <c r="U33">
        <v>21.410233160621786</v>
      </c>
      <c r="V33">
        <v>4.4235482183908044</v>
      </c>
      <c r="W33">
        <v>14.233609269926323</v>
      </c>
      <c r="X33">
        <v>30.001832241885094</v>
      </c>
      <c r="Y33">
        <v>0</v>
      </c>
      <c r="Z33">
        <v>4.021411679999999</v>
      </c>
      <c r="AA33">
        <v>4.2657471999999999</v>
      </c>
      <c r="AB33">
        <v>8.0562165000000014</v>
      </c>
      <c r="AC33">
        <v>5.9395416640000001</v>
      </c>
      <c r="AD33">
        <v>5.59314</v>
      </c>
      <c r="AE33">
        <v>9.4472976000000006</v>
      </c>
      <c r="AF33">
        <v>1.9662681999999996</v>
      </c>
      <c r="AG33">
        <v>12.417677279999996</v>
      </c>
      <c r="AH33">
        <v>28.70964979999999</v>
      </c>
      <c r="AI33">
        <v>0.97659849999999992</v>
      </c>
      <c r="AJ33">
        <v>0</v>
      </c>
      <c r="AK33">
        <v>15.883860240000001</v>
      </c>
      <c r="AL33">
        <v>0</v>
      </c>
      <c r="AM33">
        <v>0</v>
      </c>
      <c r="AN33">
        <v>0.439873827</v>
      </c>
      <c r="AO33">
        <v>2.7059760000000002</v>
      </c>
      <c r="AP33">
        <v>2.947581</v>
      </c>
      <c r="AQ33">
        <v>19.099027999999997</v>
      </c>
      <c r="AR33">
        <v>16.257945599999996</v>
      </c>
      <c r="AS33">
        <v>1.6508294400000001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11.792879754009142</v>
      </c>
      <c r="BB33">
        <f t="shared" si="0"/>
        <v>325.14653784350037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4.6942142114489513</v>
      </c>
      <c r="L34">
        <v>0</v>
      </c>
      <c r="M34">
        <v>28.216485893072782</v>
      </c>
      <c r="N34">
        <v>36.248704741043937</v>
      </c>
      <c r="O34">
        <v>0</v>
      </c>
      <c r="P34">
        <v>42.741473596132394</v>
      </c>
      <c r="Q34">
        <v>0</v>
      </c>
      <c r="R34">
        <v>6.4974094852828133</v>
      </c>
      <c r="S34">
        <v>8.0932642487046618</v>
      </c>
      <c r="T34">
        <v>0</v>
      </c>
      <c r="U34">
        <v>21.410233160621786</v>
      </c>
      <c r="V34">
        <v>4.4235482183908044</v>
      </c>
      <c r="W34">
        <v>14.233609269926323</v>
      </c>
      <c r="X34">
        <v>30.001832241885094</v>
      </c>
      <c r="Y34">
        <v>0</v>
      </c>
      <c r="Z34">
        <v>4.021411679999999</v>
      </c>
      <c r="AA34">
        <v>0</v>
      </c>
      <c r="AB34">
        <v>8.0562165000000014</v>
      </c>
      <c r="AC34">
        <v>2.9697708319999996</v>
      </c>
      <c r="AD34">
        <v>2.7965699999999996</v>
      </c>
      <c r="AE34">
        <v>9.4472976000000006</v>
      </c>
      <c r="AF34">
        <v>1.9662681999999996</v>
      </c>
      <c r="AG34">
        <v>12.417677279999996</v>
      </c>
      <c r="AH34">
        <v>21.532237350000003</v>
      </c>
      <c r="AI34">
        <v>0.97659849999999992</v>
      </c>
      <c r="AJ34">
        <v>0</v>
      </c>
      <c r="AK34">
        <v>15.883860240000001</v>
      </c>
      <c r="AL34">
        <v>0</v>
      </c>
      <c r="AM34">
        <v>0</v>
      </c>
      <c r="AN34">
        <v>0.439873827</v>
      </c>
      <c r="AO34">
        <v>2.7059760000000002</v>
      </c>
      <c r="AP34">
        <v>2.947581</v>
      </c>
      <c r="AQ34">
        <v>14.324270999999994</v>
      </c>
      <c r="AR34">
        <v>16.257945599999996</v>
      </c>
      <c r="AS34">
        <v>1.6508294400000001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11.023430262009143</v>
      </c>
      <c r="BB34">
        <f t="shared" si="0"/>
        <v>303.93172985350043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4.6942142114489513</v>
      </c>
      <c r="L35">
        <v>0</v>
      </c>
      <c r="M35">
        <v>28.216485893072782</v>
      </c>
      <c r="N35">
        <v>36.248704741043937</v>
      </c>
      <c r="O35">
        <v>0</v>
      </c>
      <c r="P35">
        <v>42.741473596132394</v>
      </c>
      <c r="Q35">
        <v>0</v>
      </c>
      <c r="R35">
        <v>6.4974094852828133</v>
      </c>
      <c r="S35">
        <v>8.0932642487046618</v>
      </c>
      <c r="T35">
        <v>0</v>
      </c>
      <c r="U35">
        <v>21.410233160621786</v>
      </c>
      <c r="V35">
        <v>4.4784995390710822</v>
      </c>
      <c r="W35">
        <v>14.233609269926323</v>
      </c>
      <c r="X35">
        <v>30.001832241885094</v>
      </c>
      <c r="Y35">
        <v>0</v>
      </c>
      <c r="Z35">
        <v>4.021411679999999</v>
      </c>
      <c r="AA35">
        <v>0</v>
      </c>
      <c r="AB35">
        <v>4.0076610000000006</v>
      </c>
      <c r="AC35">
        <v>2.9697708319999996</v>
      </c>
      <c r="AD35">
        <v>0.40529999999999994</v>
      </c>
      <c r="AE35">
        <v>9.4472976000000006</v>
      </c>
      <c r="AF35">
        <v>1.9662681999999996</v>
      </c>
      <c r="AG35">
        <v>12.417677279999996</v>
      </c>
      <c r="AH35">
        <v>14.354824899999995</v>
      </c>
      <c r="AI35">
        <v>0.97659849999999992</v>
      </c>
      <c r="AJ35">
        <v>0</v>
      </c>
      <c r="AK35">
        <v>15.883860240000001</v>
      </c>
      <c r="AL35">
        <v>0</v>
      </c>
      <c r="AM35">
        <v>0</v>
      </c>
      <c r="AN35">
        <v>0.439873827</v>
      </c>
      <c r="AO35">
        <v>2.7059760000000002</v>
      </c>
      <c r="AP35">
        <v>2.947581</v>
      </c>
      <c r="AQ35">
        <v>9.4721899999999994</v>
      </c>
      <c r="AR35">
        <v>1.0161215999999997</v>
      </c>
      <c r="AS35">
        <v>1.6508294400000001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9.8454637877353974</v>
      </c>
      <c r="BB35">
        <f t="shared" si="0"/>
        <v>271.45350469845448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4.6942142114489513</v>
      </c>
      <c r="L36">
        <v>0</v>
      </c>
      <c r="M36">
        <v>28.216485893072782</v>
      </c>
      <c r="N36">
        <v>36.248704741043937</v>
      </c>
      <c r="O36">
        <v>0</v>
      </c>
      <c r="P36">
        <v>42.741473596132394</v>
      </c>
      <c r="Q36">
        <v>0</v>
      </c>
      <c r="R36">
        <v>6.4974094852828133</v>
      </c>
      <c r="S36">
        <v>8.0932642487046618</v>
      </c>
      <c r="T36">
        <v>0</v>
      </c>
      <c r="U36">
        <v>21.410233160621786</v>
      </c>
      <c r="V36">
        <v>4.4784995390710822</v>
      </c>
      <c r="W36">
        <v>14.233609269926323</v>
      </c>
      <c r="X36">
        <v>30.001832241885094</v>
      </c>
      <c r="Y36">
        <v>0</v>
      </c>
      <c r="Z36">
        <v>4.021411679999999</v>
      </c>
      <c r="AA36">
        <v>0</v>
      </c>
      <c r="AB36">
        <v>4.0076610000000006</v>
      </c>
      <c r="AC36">
        <v>0</v>
      </c>
      <c r="AD36">
        <v>0.40529999999999994</v>
      </c>
      <c r="AE36">
        <v>9.3685701199999993</v>
      </c>
      <c r="AF36">
        <v>1.9662681999999996</v>
      </c>
      <c r="AG36">
        <v>12.417677279999996</v>
      </c>
      <c r="AH36">
        <v>7.1774124499999985</v>
      </c>
      <c r="AI36">
        <v>0</v>
      </c>
      <c r="AJ36">
        <v>0</v>
      </c>
      <c r="AK36">
        <v>15.883860240000001</v>
      </c>
      <c r="AL36">
        <v>0</v>
      </c>
      <c r="AM36">
        <v>0</v>
      </c>
      <c r="AN36">
        <v>0.439873827</v>
      </c>
      <c r="AO36">
        <v>2.7059760000000002</v>
      </c>
      <c r="AP36">
        <v>2.947581</v>
      </c>
      <c r="AQ36">
        <v>4.6394400000000005</v>
      </c>
      <c r="AR36">
        <v>1.0161215999999997</v>
      </c>
      <c r="AS36">
        <v>1.6508294400000001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9.284230133635397</v>
      </c>
      <c r="BB36">
        <f t="shared" si="0"/>
        <v>255.97947909055443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4.6942142114489513</v>
      </c>
      <c r="L37">
        <v>0</v>
      </c>
      <c r="M37">
        <v>28.216485893072782</v>
      </c>
      <c r="N37">
        <v>36.248704741043937</v>
      </c>
      <c r="O37">
        <v>0</v>
      </c>
      <c r="P37">
        <v>42.741473596132394</v>
      </c>
      <c r="Q37">
        <v>0</v>
      </c>
      <c r="R37">
        <v>6.4974094852828133</v>
      </c>
      <c r="S37">
        <v>8.0932642487046618</v>
      </c>
      <c r="T37">
        <v>0</v>
      </c>
      <c r="U37">
        <v>21.410233160621786</v>
      </c>
      <c r="V37">
        <v>4.4784995390710822</v>
      </c>
      <c r="W37">
        <v>14.233609269926323</v>
      </c>
      <c r="X37">
        <v>30.001832241885094</v>
      </c>
      <c r="Y37">
        <v>0</v>
      </c>
      <c r="Z37">
        <v>4.021411679999999</v>
      </c>
      <c r="AA37">
        <v>0</v>
      </c>
      <c r="AB37">
        <v>4.0076610000000006</v>
      </c>
      <c r="AC37">
        <v>0</v>
      </c>
      <c r="AD37">
        <v>0.40529999999999994</v>
      </c>
      <c r="AE37">
        <v>4.3300113999999992</v>
      </c>
      <c r="AF37">
        <v>1.9662681999999996</v>
      </c>
      <c r="AG37">
        <v>12.417677279999996</v>
      </c>
      <c r="AH37">
        <v>0</v>
      </c>
      <c r="AI37">
        <v>0</v>
      </c>
      <c r="AJ37">
        <v>0</v>
      </c>
      <c r="AK37">
        <v>15.883860240000001</v>
      </c>
      <c r="AL37">
        <v>0</v>
      </c>
      <c r="AM37">
        <v>0</v>
      </c>
      <c r="AN37">
        <v>0.439873827</v>
      </c>
      <c r="AO37">
        <v>2.2549799999999998</v>
      </c>
      <c r="AP37">
        <v>2.947581</v>
      </c>
      <c r="AQ37">
        <v>0</v>
      </c>
      <c r="AR37">
        <v>1.0161215999999997</v>
      </c>
      <c r="AS37">
        <v>1.6508294400000001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8.6785057324354007</v>
      </c>
      <c r="BB37">
        <f t="shared" si="0"/>
        <v>239.27879632175444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4.6942142114489513</v>
      </c>
      <c r="L38">
        <v>0</v>
      </c>
      <c r="M38">
        <v>28.216485893072782</v>
      </c>
      <c r="N38">
        <v>36.248704741043937</v>
      </c>
      <c r="O38">
        <v>0</v>
      </c>
      <c r="P38">
        <v>42.741473596132394</v>
      </c>
      <c r="Q38">
        <v>0</v>
      </c>
      <c r="R38">
        <v>6.4974094852828133</v>
      </c>
      <c r="S38">
        <v>8.0932642487046618</v>
      </c>
      <c r="T38">
        <v>0</v>
      </c>
      <c r="U38">
        <v>21.410233160621786</v>
      </c>
      <c r="V38">
        <v>4.4784995390710822</v>
      </c>
      <c r="W38">
        <v>14.233609269926323</v>
      </c>
      <c r="X38">
        <v>30.001832241885094</v>
      </c>
      <c r="Y38">
        <v>0</v>
      </c>
      <c r="Z38">
        <v>2.0107058399999995</v>
      </c>
      <c r="AA38">
        <v>0</v>
      </c>
      <c r="AB38">
        <v>4.0076610000000006</v>
      </c>
      <c r="AC38">
        <v>0</v>
      </c>
      <c r="AD38">
        <v>0.40529999999999994</v>
      </c>
      <c r="AE38">
        <v>4.3300113999999992</v>
      </c>
      <c r="AF38">
        <v>1.9662681999999996</v>
      </c>
      <c r="AG38">
        <v>12.417677279999996</v>
      </c>
      <c r="AH38">
        <v>0</v>
      </c>
      <c r="AI38">
        <v>0</v>
      </c>
      <c r="AJ38">
        <v>0</v>
      </c>
      <c r="AK38">
        <v>15.883860240000001</v>
      </c>
      <c r="AL38">
        <v>0</v>
      </c>
      <c r="AM38">
        <v>0</v>
      </c>
      <c r="AN38">
        <v>0.439873827</v>
      </c>
      <c r="AO38">
        <v>2.2549799999999998</v>
      </c>
      <c r="AP38">
        <v>2.947581</v>
      </c>
      <c r="AQ38">
        <v>0</v>
      </c>
      <c r="AR38">
        <v>1.0161215999999997</v>
      </c>
      <c r="AS38">
        <v>1.6508294400000001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8.6081310280354018</v>
      </c>
      <c r="BB38">
        <f t="shared" si="0"/>
        <v>237.33846518615445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4.6942021630558335</v>
      </c>
      <c r="L39">
        <v>0</v>
      </c>
      <c r="M39">
        <v>28.216485893072782</v>
      </c>
      <c r="N39">
        <v>36.248704741043937</v>
      </c>
      <c r="O39">
        <v>0</v>
      </c>
      <c r="P39">
        <v>42.741473596132394</v>
      </c>
      <c r="Q39">
        <v>0</v>
      </c>
      <c r="R39">
        <v>6.4956689354275738</v>
      </c>
      <c r="S39">
        <v>8.1033815487571701</v>
      </c>
      <c r="T39">
        <v>0</v>
      </c>
      <c r="U39">
        <v>21.410233160621786</v>
      </c>
      <c r="V39">
        <v>4.4784995390710822</v>
      </c>
      <c r="W39">
        <v>14.233609269926323</v>
      </c>
      <c r="X39">
        <v>30.001832241885094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0.40529999999999994</v>
      </c>
      <c r="AE39">
        <v>4.3300113999999992</v>
      </c>
      <c r="AF39">
        <v>0</v>
      </c>
      <c r="AG39">
        <v>12.417677279999996</v>
      </c>
      <c r="AH39">
        <v>0</v>
      </c>
      <c r="AI39">
        <v>0</v>
      </c>
      <c r="AJ39">
        <v>0</v>
      </c>
      <c r="AK39">
        <v>15.883860240000001</v>
      </c>
      <c r="AL39">
        <v>0</v>
      </c>
      <c r="AM39">
        <v>0</v>
      </c>
      <c r="AN39">
        <v>0.439873827</v>
      </c>
      <c r="AO39">
        <v>2.3451792000000005</v>
      </c>
      <c r="AP39">
        <v>2.947581</v>
      </c>
      <c r="AQ39">
        <v>0</v>
      </c>
      <c r="AR39">
        <v>1.0161215999999997</v>
      </c>
      <c r="AS39">
        <v>1.6508294400000001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8.4723866746296501</v>
      </c>
      <c r="BB39">
        <f t="shared" si="0"/>
        <v>233.59579940136433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4.6942021630558335</v>
      </c>
      <c r="L40">
        <v>0</v>
      </c>
      <c r="M40">
        <v>28.216485893072782</v>
      </c>
      <c r="N40">
        <v>36.248704741043937</v>
      </c>
      <c r="O40">
        <v>0</v>
      </c>
      <c r="P40">
        <v>42.741473596132394</v>
      </c>
      <c r="Q40">
        <v>0</v>
      </c>
      <c r="R40">
        <v>6.4956689354275738</v>
      </c>
      <c r="S40">
        <v>8.1033815487571701</v>
      </c>
      <c r="T40">
        <v>0</v>
      </c>
      <c r="U40">
        <v>21.410233160621786</v>
      </c>
      <c r="V40">
        <v>4.4784995390710822</v>
      </c>
      <c r="W40">
        <v>14.233609269926323</v>
      </c>
      <c r="X40">
        <v>30.001832241885094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0.40529999999999994</v>
      </c>
      <c r="AE40">
        <v>4.3300113999999992</v>
      </c>
      <c r="AF40">
        <v>0</v>
      </c>
      <c r="AG40">
        <v>12.417677279999996</v>
      </c>
      <c r="AH40">
        <v>0</v>
      </c>
      <c r="AI40">
        <v>0</v>
      </c>
      <c r="AJ40">
        <v>0</v>
      </c>
      <c r="AK40">
        <v>15.883860240000001</v>
      </c>
      <c r="AL40">
        <v>0</v>
      </c>
      <c r="AM40">
        <v>0</v>
      </c>
      <c r="AN40">
        <v>0.439873827</v>
      </c>
      <c r="AO40">
        <v>2.3451792000000005</v>
      </c>
      <c r="AP40">
        <v>2.947581</v>
      </c>
      <c r="AQ40">
        <v>0</v>
      </c>
      <c r="AR40">
        <v>1.0161215999999997</v>
      </c>
      <c r="AS40">
        <v>1.6508294400000001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8.4723866746296501</v>
      </c>
      <c r="BB40">
        <f t="shared" si="0"/>
        <v>233.59579940136433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4.6942021630558335</v>
      </c>
      <c r="L41">
        <v>0</v>
      </c>
      <c r="M41">
        <v>28.216485893072782</v>
      </c>
      <c r="N41">
        <v>36.248704741043937</v>
      </c>
      <c r="O41">
        <v>0</v>
      </c>
      <c r="P41">
        <v>42.741473596132394</v>
      </c>
      <c r="Q41">
        <v>0</v>
      </c>
      <c r="R41">
        <v>6.4974089304506597</v>
      </c>
      <c r="S41">
        <v>8.093264664053299</v>
      </c>
      <c r="T41">
        <v>0</v>
      </c>
      <c r="U41">
        <v>21.410233160621786</v>
      </c>
      <c r="V41">
        <v>6.3614972013993007</v>
      </c>
      <c r="W41">
        <v>14.233609269926323</v>
      </c>
      <c r="X41">
        <v>30.001832241885094</v>
      </c>
      <c r="Y41">
        <v>0</v>
      </c>
      <c r="Z41">
        <v>0</v>
      </c>
      <c r="AA41">
        <v>0</v>
      </c>
      <c r="AB41">
        <v>4.0076610000000006</v>
      </c>
      <c r="AC41">
        <v>0</v>
      </c>
      <c r="AD41">
        <v>0.40529999999999994</v>
      </c>
      <c r="AE41">
        <v>4.3300113999999992</v>
      </c>
      <c r="AF41">
        <v>0</v>
      </c>
      <c r="AG41">
        <v>12.417677279999996</v>
      </c>
      <c r="AH41">
        <v>0</v>
      </c>
      <c r="AI41">
        <v>0</v>
      </c>
      <c r="AJ41">
        <v>0</v>
      </c>
      <c r="AK41">
        <v>15.883860240000001</v>
      </c>
      <c r="AL41">
        <v>0</v>
      </c>
      <c r="AM41">
        <v>0</v>
      </c>
      <c r="AN41">
        <v>0.439873827</v>
      </c>
      <c r="AO41">
        <v>2.3451792000000005</v>
      </c>
      <c r="AP41">
        <v>2.947581</v>
      </c>
      <c r="AQ41">
        <v>0</v>
      </c>
      <c r="AR41">
        <v>1.0161215999999997</v>
      </c>
      <c r="AS41">
        <v>1.6508294400000001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8.5379984373476674</v>
      </c>
      <c r="BB41">
        <f t="shared" si="0"/>
        <v>235.40480841129374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4.6942021630558335</v>
      </c>
      <c r="L42">
        <v>0</v>
      </c>
      <c r="M42">
        <v>28.216485893072782</v>
      </c>
      <c r="N42">
        <v>36.248704741043937</v>
      </c>
      <c r="O42">
        <v>0</v>
      </c>
      <c r="P42">
        <v>42.741473596132394</v>
      </c>
      <c r="Q42">
        <v>0</v>
      </c>
      <c r="R42">
        <v>6.4974089304506597</v>
      </c>
      <c r="S42">
        <v>8.093264664053299</v>
      </c>
      <c r="T42">
        <v>0</v>
      </c>
      <c r="U42">
        <v>21.410233160621786</v>
      </c>
      <c r="V42">
        <v>6.3614972013993007</v>
      </c>
      <c r="W42">
        <v>14.233609269926323</v>
      </c>
      <c r="X42">
        <v>30.001832241885094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0.40529999999999994</v>
      </c>
      <c r="AE42">
        <v>4.3300113999999992</v>
      </c>
      <c r="AF42">
        <v>0</v>
      </c>
      <c r="AG42">
        <v>12.417677279999996</v>
      </c>
      <c r="AH42">
        <v>0</v>
      </c>
      <c r="AI42">
        <v>0</v>
      </c>
      <c r="AJ42">
        <v>0</v>
      </c>
      <c r="AK42">
        <v>15.883860240000001</v>
      </c>
      <c r="AL42">
        <v>0</v>
      </c>
      <c r="AM42">
        <v>0</v>
      </c>
      <c r="AN42">
        <v>0.439873827</v>
      </c>
      <c r="AO42">
        <v>2.3451792000000005</v>
      </c>
      <c r="AP42">
        <v>2.947581</v>
      </c>
      <c r="AQ42">
        <v>0</v>
      </c>
      <c r="AR42">
        <v>1.0161215999999997</v>
      </c>
      <c r="AS42">
        <v>1.6508294400000001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8.3977303023476679</v>
      </c>
      <c r="BB42">
        <f t="shared" si="0"/>
        <v>231.53741554629372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4.6942021630558335</v>
      </c>
      <c r="L43">
        <v>0</v>
      </c>
      <c r="M43">
        <v>28.216485893072782</v>
      </c>
      <c r="N43">
        <v>36.248704741043937</v>
      </c>
      <c r="O43">
        <v>0</v>
      </c>
      <c r="P43">
        <v>42.741473596132394</v>
      </c>
      <c r="Q43">
        <v>0</v>
      </c>
      <c r="R43">
        <v>6.4974089304506597</v>
      </c>
      <c r="S43">
        <v>8.093264664053299</v>
      </c>
      <c r="T43">
        <v>0</v>
      </c>
      <c r="U43">
        <v>21.410233160621786</v>
      </c>
      <c r="V43">
        <v>6.3626943154420381</v>
      </c>
      <c r="W43">
        <v>14.233609269926323</v>
      </c>
      <c r="X43">
        <v>30.001832241885094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0.40529999999999994</v>
      </c>
      <c r="AE43">
        <v>0</v>
      </c>
      <c r="AF43">
        <v>0</v>
      </c>
      <c r="AG43">
        <v>12.417677279999996</v>
      </c>
      <c r="AH43">
        <v>0</v>
      </c>
      <c r="AI43">
        <v>0</v>
      </c>
      <c r="AJ43">
        <v>0</v>
      </c>
      <c r="AK43">
        <v>15.883860240000001</v>
      </c>
      <c r="AL43">
        <v>0</v>
      </c>
      <c r="AM43">
        <v>0</v>
      </c>
      <c r="AN43">
        <v>0.439873827</v>
      </c>
      <c r="AO43">
        <v>2.3451792000000005</v>
      </c>
      <c r="AP43">
        <v>2.947581</v>
      </c>
      <c r="AQ43">
        <v>0</v>
      </c>
      <c r="AR43">
        <v>16.257945599999996</v>
      </c>
      <c r="AS43">
        <v>1.6508294400000001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8.7796855800290849</v>
      </c>
      <c r="BB43">
        <f t="shared" si="0"/>
        <v>242.06846998265507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4.6942021630558335</v>
      </c>
      <c r="L44">
        <v>0</v>
      </c>
      <c r="M44">
        <v>28.216485893072782</v>
      </c>
      <c r="N44">
        <v>36.248704741043937</v>
      </c>
      <c r="O44">
        <v>0</v>
      </c>
      <c r="P44">
        <v>42.741473596132394</v>
      </c>
      <c r="Q44">
        <v>0</v>
      </c>
      <c r="R44">
        <v>6.4974089304506597</v>
      </c>
      <c r="S44">
        <v>8.093264664053299</v>
      </c>
      <c r="T44">
        <v>0</v>
      </c>
      <c r="U44">
        <v>21.410233160621786</v>
      </c>
      <c r="V44">
        <v>6.3626943154420381</v>
      </c>
      <c r="W44">
        <v>14.233609269926323</v>
      </c>
      <c r="X44">
        <v>30.001832241885094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0.40529999999999994</v>
      </c>
      <c r="AE44">
        <v>0</v>
      </c>
      <c r="AF44">
        <v>0</v>
      </c>
      <c r="AG44">
        <v>12.417677279999996</v>
      </c>
      <c r="AH44">
        <v>0</v>
      </c>
      <c r="AI44">
        <v>0</v>
      </c>
      <c r="AJ44">
        <v>0</v>
      </c>
      <c r="AK44">
        <v>15.883860240000001</v>
      </c>
      <c r="AL44">
        <v>0</v>
      </c>
      <c r="AM44">
        <v>0</v>
      </c>
      <c r="AN44">
        <v>0.439873827</v>
      </c>
      <c r="AO44">
        <v>2.3451792000000005</v>
      </c>
      <c r="AP44">
        <v>2.947581</v>
      </c>
      <c r="AQ44">
        <v>0</v>
      </c>
      <c r="AR44">
        <v>16.257945599999996</v>
      </c>
      <c r="AS44">
        <v>1.6508294400000001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8.7796855800290849</v>
      </c>
      <c r="BB44">
        <f t="shared" si="0"/>
        <v>242.06846998265507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4.6942021630558335</v>
      </c>
      <c r="L45">
        <v>0</v>
      </c>
      <c r="M45">
        <v>28.216485893072782</v>
      </c>
      <c r="N45">
        <v>36.248704741043937</v>
      </c>
      <c r="O45">
        <v>0</v>
      </c>
      <c r="P45">
        <v>42.741473596132394</v>
      </c>
      <c r="Q45">
        <v>0</v>
      </c>
      <c r="R45">
        <v>6.4974089304506597</v>
      </c>
      <c r="S45">
        <v>8.093264664053299</v>
      </c>
      <c r="T45">
        <v>0</v>
      </c>
      <c r="U45">
        <v>21.410233160621786</v>
      </c>
      <c r="V45">
        <v>6.3626943154420381</v>
      </c>
      <c r="W45">
        <v>14.233609269926323</v>
      </c>
      <c r="X45">
        <v>30.001832241885094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0.40529999999999994</v>
      </c>
      <c r="AE45">
        <v>0</v>
      </c>
      <c r="AF45">
        <v>0</v>
      </c>
      <c r="AG45">
        <v>12.417677279999996</v>
      </c>
      <c r="AH45">
        <v>0</v>
      </c>
      <c r="AI45">
        <v>0</v>
      </c>
      <c r="AJ45">
        <v>0</v>
      </c>
      <c r="AK45">
        <v>15.883860240000001</v>
      </c>
      <c r="AL45">
        <v>0</v>
      </c>
      <c r="AM45">
        <v>0</v>
      </c>
      <c r="AN45">
        <v>0.439873827</v>
      </c>
      <c r="AO45">
        <v>2.3451792000000005</v>
      </c>
      <c r="AP45">
        <v>2.947581</v>
      </c>
      <c r="AQ45">
        <v>0</v>
      </c>
      <c r="AR45">
        <v>1.0161215999999997</v>
      </c>
      <c r="AS45">
        <v>1.6508294400000001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8.2462217400290854</v>
      </c>
      <c r="BB45">
        <f t="shared" si="0"/>
        <v>227.36010982265506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4.6942021630558335</v>
      </c>
      <c r="L46">
        <v>0</v>
      </c>
      <c r="M46">
        <v>28.216485893072782</v>
      </c>
      <c r="N46">
        <v>36.248704741043937</v>
      </c>
      <c r="O46">
        <v>0</v>
      </c>
      <c r="P46">
        <v>42.741473596132394</v>
      </c>
      <c r="Q46">
        <v>0</v>
      </c>
      <c r="R46">
        <v>6.4974089304506597</v>
      </c>
      <c r="S46">
        <v>8.093264664053299</v>
      </c>
      <c r="T46">
        <v>0</v>
      </c>
      <c r="U46">
        <v>21.410233160621786</v>
      </c>
      <c r="V46">
        <v>6.3626943154420381</v>
      </c>
      <c r="W46">
        <v>14.233609269926323</v>
      </c>
      <c r="X46">
        <v>30.001832241885094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0.40529999999999994</v>
      </c>
      <c r="AE46">
        <v>0</v>
      </c>
      <c r="AF46">
        <v>0</v>
      </c>
      <c r="AG46">
        <v>12.417677279999996</v>
      </c>
      <c r="AH46">
        <v>0</v>
      </c>
      <c r="AI46">
        <v>0</v>
      </c>
      <c r="AJ46">
        <v>0</v>
      </c>
      <c r="AK46">
        <v>15.883860240000001</v>
      </c>
      <c r="AL46">
        <v>0</v>
      </c>
      <c r="AM46">
        <v>0</v>
      </c>
      <c r="AN46">
        <v>0.439873827</v>
      </c>
      <c r="AO46">
        <v>2.3451792000000005</v>
      </c>
      <c r="AP46">
        <v>2.947581</v>
      </c>
      <c r="AQ46">
        <v>0</v>
      </c>
      <c r="AR46">
        <v>1.0161215999999997</v>
      </c>
      <c r="AS46">
        <v>1.6508294400000001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8.2462217400290854</v>
      </c>
      <c r="BB46">
        <f t="shared" si="0"/>
        <v>227.36010982265506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4.6942021630558335</v>
      </c>
      <c r="L47">
        <v>0</v>
      </c>
      <c r="M47">
        <v>28.216485893072782</v>
      </c>
      <c r="N47">
        <v>36.248704741043937</v>
      </c>
      <c r="O47">
        <v>0</v>
      </c>
      <c r="P47">
        <v>42.741473596132394</v>
      </c>
      <c r="Q47">
        <v>0</v>
      </c>
      <c r="R47">
        <v>6.4974089304506597</v>
      </c>
      <c r="S47">
        <v>8.3930017188638004</v>
      </c>
      <c r="T47">
        <v>0</v>
      </c>
      <c r="U47">
        <v>21.410233160621786</v>
      </c>
      <c r="V47">
        <v>6.3626943154420381</v>
      </c>
      <c r="W47">
        <v>14.233609269926323</v>
      </c>
      <c r="X47">
        <v>30.001832241885094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0.40529999999999994</v>
      </c>
      <c r="AE47">
        <v>0</v>
      </c>
      <c r="AF47">
        <v>0</v>
      </c>
      <c r="AG47">
        <v>12.417677279999996</v>
      </c>
      <c r="AH47">
        <v>0</v>
      </c>
      <c r="AI47">
        <v>0</v>
      </c>
      <c r="AJ47">
        <v>0</v>
      </c>
      <c r="AK47">
        <v>15.883860240000001</v>
      </c>
      <c r="AL47">
        <v>0</v>
      </c>
      <c r="AM47">
        <v>0</v>
      </c>
      <c r="AN47">
        <v>0.439873827</v>
      </c>
      <c r="AO47">
        <v>2.3451792000000005</v>
      </c>
      <c r="AP47">
        <v>3.9301079999999997</v>
      </c>
      <c r="AQ47">
        <v>0</v>
      </c>
      <c r="AR47">
        <v>1.0161215999999997</v>
      </c>
      <c r="AS47">
        <v>7.5525446879999985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8.4976609145339808</v>
      </c>
      <c r="BB47">
        <f t="shared" si="0"/>
        <v>234.29264995096065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4.6942021630558335</v>
      </c>
      <c r="L48">
        <v>0</v>
      </c>
      <c r="M48">
        <v>28.216485893072782</v>
      </c>
      <c r="N48">
        <v>36.248704741043937</v>
      </c>
      <c r="O48">
        <v>0</v>
      </c>
      <c r="P48">
        <v>42.741473596132394</v>
      </c>
      <c r="Q48">
        <v>0</v>
      </c>
      <c r="R48">
        <v>6.4974089304506597</v>
      </c>
      <c r="S48">
        <v>8.3930017188638004</v>
      </c>
      <c r="T48">
        <v>0</v>
      </c>
      <c r="U48">
        <v>21.410233160621786</v>
      </c>
      <c r="V48">
        <v>6.3626943154420381</v>
      </c>
      <c r="W48">
        <v>14.233609269926323</v>
      </c>
      <c r="X48">
        <v>30.001832241885094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0.40529999999999994</v>
      </c>
      <c r="AE48">
        <v>0</v>
      </c>
      <c r="AF48">
        <v>0</v>
      </c>
      <c r="AG48">
        <v>12.417677279999996</v>
      </c>
      <c r="AH48">
        <v>0</v>
      </c>
      <c r="AI48">
        <v>0</v>
      </c>
      <c r="AJ48">
        <v>0</v>
      </c>
      <c r="AK48">
        <v>15.883860240000001</v>
      </c>
      <c r="AL48">
        <v>0</v>
      </c>
      <c r="AM48">
        <v>0</v>
      </c>
      <c r="AN48">
        <v>0.439873827</v>
      </c>
      <c r="AO48">
        <v>2.3451792000000005</v>
      </c>
      <c r="AP48">
        <v>3.9301079999999997</v>
      </c>
      <c r="AQ48">
        <v>0</v>
      </c>
      <c r="AR48">
        <v>1.0161215999999997</v>
      </c>
      <c r="AS48">
        <v>7.5525446879999985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8.4976609145339808</v>
      </c>
      <c r="BB48">
        <f t="shared" si="0"/>
        <v>234.29264995096065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4.6942021630558335</v>
      </c>
      <c r="L49">
        <v>0</v>
      </c>
      <c r="M49">
        <v>28.216485893072782</v>
      </c>
      <c r="N49">
        <v>36.248704741043937</v>
      </c>
      <c r="O49">
        <v>0</v>
      </c>
      <c r="P49">
        <v>42.741473596132394</v>
      </c>
      <c r="Q49">
        <v>0</v>
      </c>
      <c r="R49">
        <v>6.7357511213374872</v>
      </c>
      <c r="S49">
        <v>8.3930017188638004</v>
      </c>
      <c r="T49">
        <v>0</v>
      </c>
      <c r="U49">
        <v>21.410233160621786</v>
      </c>
      <c r="V49">
        <v>6.3626943154420381</v>
      </c>
      <c r="W49">
        <v>14.233609269926323</v>
      </c>
      <c r="X49">
        <v>30.001832241885094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0.40529999999999994</v>
      </c>
      <c r="AE49">
        <v>0</v>
      </c>
      <c r="AF49">
        <v>0</v>
      </c>
      <c r="AG49">
        <v>12.417677279999996</v>
      </c>
      <c r="AH49">
        <v>0</v>
      </c>
      <c r="AI49">
        <v>0</v>
      </c>
      <c r="AJ49">
        <v>0</v>
      </c>
      <c r="AK49">
        <v>15.883860240000001</v>
      </c>
      <c r="AL49">
        <v>0</v>
      </c>
      <c r="AM49">
        <v>0</v>
      </c>
      <c r="AN49">
        <v>0.439873827</v>
      </c>
      <c r="AO49">
        <v>2.3451792000000005</v>
      </c>
      <c r="AP49">
        <v>3.9301079999999997</v>
      </c>
      <c r="AQ49">
        <v>0</v>
      </c>
      <c r="AR49">
        <v>1.0161215999999997</v>
      </c>
      <c r="AS49">
        <v>7.5525446879999985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8.5060031054208061</v>
      </c>
      <c r="BB49">
        <f t="shared" si="0"/>
        <v>234.52264995096067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4.6942021630558335</v>
      </c>
      <c r="L50">
        <v>0</v>
      </c>
      <c r="M50">
        <v>28.216485893072782</v>
      </c>
      <c r="N50">
        <v>36.248704741043937</v>
      </c>
      <c r="O50">
        <v>0</v>
      </c>
      <c r="P50">
        <v>42.741473596132394</v>
      </c>
      <c r="Q50">
        <v>0</v>
      </c>
      <c r="R50">
        <v>6.7357511213374872</v>
      </c>
      <c r="S50">
        <v>8.3930017188638004</v>
      </c>
      <c r="T50">
        <v>0</v>
      </c>
      <c r="U50">
        <v>21.410233160621786</v>
      </c>
      <c r="V50">
        <v>6.3626943154420381</v>
      </c>
      <c r="W50">
        <v>14.233609269926323</v>
      </c>
      <c r="X50">
        <v>30.001832241885094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0.40529999999999994</v>
      </c>
      <c r="AE50">
        <v>0</v>
      </c>
      <c r="AF50">
        <v>0</v>
      </c>
      <c r="AG50">
        <v>12.417677279999996</v>
      </c>
      <c r="AH50">
        <v>0</v>
      </c>
      <c r="AI50">
        <v>0</v>
      </c>
      <c r="AJ50">
        <v>0</v>
      </c>
      <c r="AK50">
        <v>15.883860240000001</v>
      </c>
      <c r="AL50">
        <v>0</v>
      </c>
      <c r="AM50">
        <v>0</v>
      </c>
      <c r="AN50">
        <v>0.439873827</v>
      </c>
      <c r="AO50">
        <v>2.3451792000000005</v>
      </c>
      <c r="AP50">
        <v>3.9301079999999997</v>
      </c>
      <c r="AQ50">
        <v>0</v>
      </c>
      <c r="AR50">
        <v>1.0161215999999997</v>
      </c>
      <c r="AS50">
        <v>3.2191174079999998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8.3543331506208087</v>
      </c>
      <c r="BB50">
        <f t="shared" si="0"/>
        <v>230.34089262576063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4.6942021630558335</v>
      </c>
      <c r="L51">
        <v>0</v>
      </c>
      <c r="M51">
        <v>28.216485893072782</v>
      </c>
      <c r="N51">
        <v>36.248704741043937</v>
      </c>
      <c r="O51">
        <v>0</v>
      </c>
      <c r="P51">
        <v>42.741473596132394</v>
      </c>
      <c r="Q51">
        <v>0</v>
      </c>
      <c r="R51">
        <v>6.7331318749999998</v>
      </c>
      <c r="S51">
        <v>8.3913214090909101</v>
      </c>
      <c r="T51">
        <v>0</v>
      </c>
      <c r="U51">
        <v>21.410233160621786</v>
      </c>
      <c r="V51">
        <v>6.3626943154420381</v>
      </c>
      <c r="W51">
        <v>14.233609269926323</v>
      </c>
      <c r="X51">
        <v>30.001832241885094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0.40529999999999994</v>
      </c>
      <c r="AE51">
        <v>0</v>
      </c>
      <c r="AF51">
        <v>0</v>
      </c>
      <c r="AG51">
        <v>12.417677279999996</v>
      </c>
      <c r="AH51">
        <v>0</v>
      </c>
      <c r="AI51">
        <v>0</v>
      </c>
      <c r="AJ51">
        <v>0</v>
      </c>
      <c r="AK51">
        <v>15.883860240000001</v>
      </c>
      <c r="AL51">
        <v>0</v>
      </c>
      <c r="AM51">
        <v>0</v>
      </c>
      <c r="AN51">
        <v>0.439873827</v>
      </c>
      <c r="AO51">
        <v>2.3451792000000005</v>
      </c>
      <c r="AP51">
        <v>3.9301079999999997</v>
      </c>
      <c r="AQ51">
        <v>0</v>
      </c>
      <c r="AR51">
        <v>1.0161215999999997</v>
      </c>
      <c r="AS51">
        <v>3.2191174079999998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8.3541825023433116</v>
      </c>
      <c r="BB51">
        <f t="shared" si="0"/>
        <v>230.33674371792776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4.6942021630558335</v>
      </c>
      <c r="L52">
        <v>0</v>
      </c>
      <c r="M52">
        <v>28.216485893072782</v>
      </c>
      <c r="N52">
        <v>36.248704741043937</v>
      </c>
      <c r="O52">
        <v>0</v>
      </c>
      <c r="P52">
        <v>42.741473596132394</v>
      </c>
      <c r="Q52">
        <v>0</v>
      </c>
      <c r="R52">
        <v>6.7331318749999998</v>
      </c>
      <c r="S52">
        <v>8.3913214090909101</v>
      </c>
      <c r="T52">
        <v>0</v>
      </c>
      <c r="U52">
        <v>21.410233160621786</v>
      </c>
      <c r="V52">
        <v>6.3626943154420381</v>
      </c>
      <c r="W52">
        <v>14.233609269926323</v>
      </c>
      <c r="X52">
        <v>30.001832241885094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0.40529999999999994</v>
      </c>
      <c r="AE52">
        <v>0</v>
      </c>
      <c r="AF52">
        <v>0</v>
      </c>
      <c r="AG52">
        <v>12.417677279999996</v>
      </c>
      <c r="AH52">
        <v>0</v>
      </c>
      <c r="AI52">
        <v>0</v>
      </c>
      <c r="AJ52">
        <v>0</v>
      </c>
      <c r="AK52">
        <v>15.883860240000001</v>
      </c>
      <c r="AL52">
        <v>0</v>
      </c>
      <c r="AM52">
        <v>0</v>
      </c>
      <c r="AN52">
        <v>0.439873827</v>
      </c>
      <c r="AO52">
        <v>2.3451792000000005</v>
      </c>
      <c r="AP52">
        <v>3.9301079999999997</v>
      </c>
      <c r="AQ52">
        <v>0</v>
      </c>
      <c r="AR52">
        <v>1.0161215999999997</v>
      </c>
      <c r="AS52">
        <v>3.2191174079999998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8.3541825023433116</v>
      </c>
      <c r="BB52">
        <f t="shared" si="0"/>
        <v>230.33674371792776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4.6942021630558335</v>
      </c>
      <c r="L53">
        <v>0</v>
      </c>
      <c r="M53">
        <v>28.216485893072782</v>
      </c>
      <c r="N53">
        <v>36.248704741043937</v>
      </c>
      <c r="O53">
        <v>0</v>
      </c>
      <c r="P53">
        <v>42.741473596132394</v>
      </c>
      <c r="Q53">
        <v>0</v>
      </c>
      <c r="R53">
        <v>6.7331318749999998</v>
      </c>
      <c r="S53">
        <v>8.3913214090909101</v>
      </c>
      <c r="T53">
        <v>0</v>
      </c>
      <c r="U53">
        <v>21.410233160621786</v>
      </c>
      <c r="V53">
        <v>6.3626943154420381</v>
      </c>
      <c r="W53">
        <v>14.233609269926323</v>
      </c>
      <c r="X53">
        <v>30.001832241885094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0.40529999999999994</v>
      </c>
      <c r="AE53">
        <v>0</v>
      </c>
      <c r="AF53">
        <v>0</v>
      </c>
      <c r="AG53">
        <v>12.417677279999996</v>
      </c>
      <c r="AH53">
        <v>0</v>
      </c>
      <c r="AI53">
        <v>0</v>
      </c>
      <c r="AJ53">
        <v>0</v>
      </c>
      <c r="AK53">
        <v>15.883860240000001</v>
      </c>
      <c r="AL53">
        <v>0</v>
      </c>
      <c r="AM53">
        <v>0</v>
      </c>
      <c r="AN53">
        <v>0.439873827</v>
      </c>
      <c r="AO53">
        <v>2.3451792000000005</v>
      </c>
      <c r="AP53">
        <v>2.947581</v>
      </c>
      <c r="AQ53">
        <v>0</v>
      </c>
      <c r="AR53">
        <v>1.0161215999999997</v>
      </c>
      <c r="AS53">
        <v>1.6508294400000001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8.264903702343311</v>
      </c>
      <c r="BB53">
        <f t="shared" si="0"/>
        <v>227.87520754992781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4.6942021630558335</v>
      </c>
      <c r="L54">
        <v>0</v>
      </c>
      <c r="M54">
        <v>28.216485893072782</v>
      </c>
      <c r="N54">
        <v>36.248704741043937</v>
      </c>
      <c r="O54">
        <v>0</v>
      </c>
      <c r="P54">
        <v>42.741473596132394</v>
      </c>
      <c r="Q54">
        <v>0</v>
      </c>
      <c r="R54">
        <v>6.7331318749999998</v>
      </c>
      <c r="S54">
        <v>8.3913214090909101</v>
      </c>
      <c r="T54">
        <v>0</v>
      </c>
      <c r="U54">
        <v>21.410233160621786</v>
      </c>
      <c r="V54">
        <v>6.3626943154420381</v>
      </c>
      <c r="W54">
        <v>14.233609269926323</v>
      </c>
      <c r="X54">
        <v>30.001832241885094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0.40529999999999994</v>
      </c>
      <c r="AE54">
        <v>0</v>
      </c>
      <c r="AF54">
        <v>0</v>
      </c>
      <c r="AG54">
        <v>12.417677279999996</v>
      </c>
      <c r="AH54">
        <v>0</v>
      </c>
      <c r="AI54">
        <v>0</v>
      </c>
      <c r="AJ54">
        <v>0</v>
      </c>
      <c r="AK54">
        <v>15.883860240000001</v>
      </c>
      <c r="AL54">
        <v>0</v>
      </c>
      <c r="AM54">
        <v>0</v>
      </c>
      <c r="AN54">
        <v>0.439873827</v>
      </c>
      <c r="AO54">
        <v>2.3451792000000005</v>
      </c>
      <c r="AP54">
        <v>2.947581</v>
      </c>
      <c r="AQ54">
        <v>0</v>
      </c>
      <c r="AR54">
        <v>1.0161215999999997</v>
      </c>
      <c r="AS54">
        <v>1.6508294400000001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8.264903702343311</v>
      </c>
      <c r="BB54">
        <f t="shared" si="0"/>
        <v>227.87520754992781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4.6942021630558335</v>
      </c>
      <c r="L55">
        <v>0</v>
      </c>
      <c r="M55">
        <v>28.216485893072782</v>
      </c>
      <c r="N55">
        <v>36.248704741043937</v>
      </c>
      <c r="O55">
        <v>0</v>
      </c>
      <c r="P55">
        <v>42.741473596132394</v>
      </c>
      <c r="Q55">
        <v>0</v>
      </c>
      <c r="R55">
        <v>6.7357514770392948</v>
      </c>
      <c r="S55">
        <v>8.3930017188638004</v>
      </c>
      <c r="T55">
        <v>0</v>
      </c>
      <c r="U55">
        <v>21.410233160621786</v>
      </c>
      <c r="V55">
        <v>6.3626943154420381</v>
      </c>
      <c r="W55">
        <v>14.233609269926323</v>
      </c>
      <c r="X55">
        <v>30.001832241885094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0.40529999999999994</v>
      </c>
      <c r="AE55">
        <v>0</v>
      </c>
      <c r="AF55">
        <v>0</v>
      </c>
      <c r="AG55">
        <v>12.417677279999996</v>
      </c>
      <c r="AH55">
        <v>0</v>
      </c>
      <c r="AI55">
        <v>0</v>
      </c>
      <c r="AJ55">
        <v>0</v>
      </c>
      <c r="AK55">
        <v>15.883860240000001</v>
      </c>
      <c r="AL55">
        <v>0</v>
      </c>
      <c r="AM55">
        <v>0</v>
      </c>
      <c r="AN55">
        <v>0.439873827</v>
      </c>
      <c r="AO55">
        <v>2.3451792000000005</v>
      </c>
      <c r="AP55">
        <v>2.947581</v>
      </c>
      <c r="AQ55">
        <v>0</v>
      </c>
      <c r="AR55">
        <v>1.6935359999999999</v>
      </c>
      <c r="AS55">
        <v>1.6508294400000001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8.2887642103226149</v>
      </c>
      <c r="BB55">
        <f t="shared" si="0"/>
        <v>228.53306135376067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4.6942021630558335</v>
      </c>
      <c r="L56">
        <v>0</v>
      </c>
      <c r="M56">
        <v>28.216485893072782</v>
      </c>
      <c r="N56">
        <v>36.248704741043937</v>
      </c>
      <c r="O56">
        <v>0</v>
      </c>
      <c r="P56">
        <v>42.741473596132394</v>
      </c>
      <c r="Q56">
        <v>0</v>
      </c>
      <c r="R56">
        <v>6.7357514770392948</v>
      </c>
      <c r="S56">
        <v>8.3930017188638004</v>
      </c>
      <c r="T56">
        <v>0</v>
      </c>
      <c r="U56">
        <v>21.410233160621786</v>
      </c>
      <c r="V56">
        <v>6.3626943154420381</v>
      </c>
      <c r="W56">
        <v>14.233609269926323</v>
      </c>
      <c r="X56">
        <v>30.001832241885094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0.40529999999999994</v>
      </c>
      <c r="AE56">
        <v>0</v>
      </c>
      <c r="AF56">
        <v>0</v>
      </c>
      <c r="AG56">
        <v>12.417677279999996</v>
      </c>
      <c r="AH56">
        <v>0</v>
      </c>
      <c r="AI56">
        <v>0</v>
      </c>
      <c r="AJ56">
        <v>0</v>
      </c>
      <c r="AK56">
        <v>15.883860240000001</v>
      </c>
      <c r="AL56">
        <v>0</v>
      </c>
      <c r="AM56">
        <v>0</v>
      </c>
      <c r="AN56">
        <v>0.439873827</v>
      </c>
      <c r="AO56">
        <v>2.3451792000000005</v>
      </c>
      <c r="AP56">
        <v>2.947581</v>
      </c>
      <c r="AQ56">
        <v>0</v>
      </c>
      <c r="AR56">
        <v>1.6935359999999999</v>
      </c>
      <c r="AS56">
        <v>1.6508294400000001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8.2887642103226149</v>
      </c>
      <c r="BB56">
        <f t="shared" si="0"/>
        <v>228.53306135376067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4.6942021630558335</v>
      </c>
      <c r="L57">
        <v>0</v>
      </c>
      <c r="M57">
        <v>28.216485893072782</v>
      </c>
      <c r="N57">
        <v>36.248704741043937</v>
      </c>
      <c r="O57">
        <v>0</v>
      </c>
      <c r="P57">
        <v>42.741473596132394</v>
      </c>
      <c r="Q57">
        <v>0</v>
      </c>
      <c r="R57">
        <v>6.7357514770392948</v>
      </c>
      <c r="S57">
        <v>8.3930017188638004</v>
      </c>
      <c r="T57">
        <v>0</v>
      </c>
      <c r="U57">
        <v>21.410233160621786</v>
      </c>
      <c r="V57">
        <v>6.3626943154420381</v>
      </c>
      <c r="W57">
        <v>14.233609269926323</v>
      </c>
      <c r="X57">
        <v>30.001832241885094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0.40529999999999994</v>
      </c>
      <c r="AE57">
        <v>4.7236488000000003</v>
      </c>
      <c r="AF57">
        <v>0</v>
      </c>
      <c r="AG57">
        <v>12.417677279999996</v>
      </c>
      <c r="AH57">
        <v>5.8116699999999986</v>
      </c>
      <c r="AI57">
        <v>0</v>
      </c>
      <c r="AJ57">
        <v>0</v>
      </c>
      <c r="AK57">
        <v>15.883860240000001</v>
      </c>
      <c r="AL57">
        <v>0</v>
      </c>
      <c r="AM57">
        <v>0</v>
      </c>
      <c r="AN57">
        <v>0.439873827</v>
      </c>
      <c r="AO57">
        <v>2.3451792000000005</v>
      </c>
      <c r="AP57">
        <v>2.947581</v>
      </c>
      <c r="AQ57">
        <v>0</v>
      </c>
      <c r="AR57">
        <v>1.6935359999999999</v>
      </c>
      <c r="AS57">
        <v>1.6508294400000001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8.6575003683226157</v>
      </c>
      <c r="BB57">
        <f t="shared" si="0"/>
        <v>238.69964399576068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4.6942021630558335</v>
      </c>
      <c r="L58">
        <v>0</v>
      </c>
      <c r="M58">
        <v>28.216485893072782</v>
      </c>
      <c r="N58">
        <v>36.248704741043937</v>
      </c>
      <c r="O58">
        <v>0</v>
      </c>
      <c r="P58">
        <v>42.741473596132394</v>
      </c>
      <c r="Q58">
        <v>0</v>
      </c>
      <c r="R58">
        <v>6.7357514770392948</v>
      </c>
      <c r="S58">
        <v>8.3930017188638004</v>
      </c>
      <c r="T58">
        <v>0</v>
      </c>
      <c r="U58">
        <v>21.410233160621786</v>
      </c>
      <c r="V58">
        <v>6.3626943154420381</v>
      </c>
      <c r="W58">
        <v>14.233609269926323</v>
      </c>
      <c r="X58">
        <v>30.001832241885094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0.40529999999999994</v>
      </c>
      <c r="AE58">
        <v>4.7236488000000003</v>
      </c>
      <c r="AF58">
        <v>0</v>
      </c>
      <c r="AG58">
        <v>12.417677279999996</v>
      </c>
      <c r="AH58">
        <v>5.8116699999999986</v>
      </c>
      <c r="AI58">
        <v>0</v>
      </c>
      <c r="AJ58">
        <v>0</v>
      </c>
      <c r="AK58">
        <v>15.883860240000001</v>
      </c>
      <c r="AL58">
        <v>0</v>
      </c>
      <c r="AM58">
        <v>0</v>
      </c>
      <c r="AN58">
        <v>0.439873827</v>
      </c>
      <c r="AO58">
        <v>2.3451792000000005</v>
      </c>
      <c r="AP58">
        <v>2.947581</v>
      </c>
      <c r="AQ58">
        <v>0</v>
      </c>
      <c r="AR58">
        <v>1.6935359999999999</v>
      </c>
      <c r="AS58">
        <v>1.6508294400000001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8.6575003683226157</v>
      </c>
      <c r="BB58">
        <f t="shared" si="0"/>
        <v>238.69964399576068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4.6942021630558335</v>
      </c>
      <c r="L59">
        <v>0</v>
      </c>
      <c r="M59">
        <v>28.216485893072782</v>
      </c>
      <c r="N59">
        <v>36.248704741043937</v>
      </c>
      <c r="O59">
        <v>0</v>
      </c>
      <c r="P59">
        <v>42.741473596132394</v>
      </c>
      <c r="Q59">
        <v>0</v>
      </c>
      <c r="R59">
        <v>6.7357514770392948</v>
      </c>
      <c r="S59">
        <v>8.3930017188638004</v>
      </c>
      <c r="T59">
        <v>0</v>
      </c>
      <c r="U59">
        <v>21.410233160621786</v>
      </c>
      <c r="V59">
        <v>6.3626943154420381</v>
      </c>
      <c r="W59">
        <v>14.233609269926323</v>
      </c>
      <c r="X59">
        <v>30.001832241885094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2.7965699999999996</v>
      </c>
      <c r="AE59">
        <v>4.7236488000000003</v>
      </c>
      <c r="AF59">
        <v>0</v>
      </c>
      <c r="AG59">
        <v>12.417677279999996</v>
      </c>
      <c r="AH59">
        <v>5.8116699999999986</v>
      </c>
      <c r="AI59">
        <v>0</v>
      </c>
      <c r="AJ59">
        <v>0</v>
      </c>
      <c r="AK59">
        <v>15.883860240000001</v>
      </c>
      <c r="AL59">
        <v>0</v>
      </c>
      <c r="AM59">
        <v>0</v>
      </c>
      <c r="AN59">
        <v>0.439873827</v>
      </c>
      <c r="AO59">
        <v>2.3451792000000005</v>
      </c>
      <c r="AP59">
        <v>2.947581</v>
      </c>
      <c r="AQ59">
        <v>0</v>
      </c>
      <c r="AR59">
        <v>1.6935359999999999</v>
      </c>
      <c r="AS59">
        <v>1.6508294400000001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8.7411946683226134</v>
      </c>
      <c r="BB59">
        <f t="shared" si="0"/>
        <v>241.00721969576068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4.6942021630558335</v>
      </c>
      <c r="L60">
        <v>0</v>
      </c>
      <c r="M60">
        <v>28.216485893072782</v>
      </c>
      <c r="N60">
        <v>36.248704741043937</v>
      </c>
      <c r="O60">
        <v>0</v>
      </c>
      <c r="P60">
        <v>42.741473596132394</v>
      </c>
      <c r="Q60">
        <v>0</v>
      </c>
      <c r="R60">
        <v>6.7357514770392948</v>
      </c>
      <c r="S60">
        <v>8.3930017188638004</v>
      </c>
      <c r="T60">
        <v>0</v>
      </c>
      <c r="U60">
        <v>21.410233160621786</v>
      </c>
      <c r="V60">
        <v>6.3626943154420381</v>
      </c>
      <c r="W60">
        <v>14.233609269926323</v>
      </c>
      <c r="X60">
        <v>30.001832241885094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2.7965699999999996</v>
      </c>
      <c r="AE60">
        <v>4.7236488000000003</v>
      </c>
      <c r="AF60">
        <v>0</v>
      </c>
      <c r="AG60">
        <v>12.417677279999996</v>
      </c>
      <c r="AH60">
        <v>5.8116699999999986</v>
      </c>
      <c r="AI60">
        <v>0</v>
      </c>
      <c r="AJ60">
        <v>0</v>
      </c>
      <c r="AK60">
        <v>15.883860240000001</v>
      </c>
      <c r="AL60">
        <v>0</v>
      </c>
      <c r="AM60">
        <v>0</v>
      </c>
      <c r="AN60">
        <v>0.439873827</v>
      </c>
      <c r="AO60">
        <v>2.3451792000000005</v>
      </c>
      <c r="AP60">
        <v>2.947581</v>
      </c>
      <c r="AQ60">
        <v>0</v>
      </c>
      <c r="AR60">
        <v>1.6935359999999999</v>
      </c>
      <c r="AS60">
        <v>1.6508294400000001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8.7411946683226134</v>
      </c>
      <c r="BB60">
        <f t="shared" si="0"/>
        <v>241.00721969576068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4.6942021630558335</v>
      </c>
      <c r="L61">
        <v>0</v>
      </c>
      <c r="M61">
        <v>28.216485893072782</v>
      </c>
      <c r="N61">
        <v>36.248704741043937</v>
      </c>
      <c r="O61">
        <v>0</v>
      </c>
      <c r="P61">
        <v>42.741473596132394</v>
      </c>
      <c r="Q61">
        <v>0</v>
      </c>
      <c r="R61">
        <v>6.7345552348336595</v>
      </c>
      <c r="S61">
        <v>8.3841127597402583</v>
      </c>
      <c r="T61">
        <v>0</v>
      </c>
      <c r="U61">
        <v>21.410233160621786</v>
      </c>
      <c r="V61">
        <v>6.3626943154420381</v>
      </c>
      <c r="W61">
        <v>14.233609269926323</v>
      </c>
      <c r="X61">
        <v>24.00183222284824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5.59314</v>
      </c>
      <c r="AE61">
        <v>4.7236488000000003</v>
      </c>
      <c r="AF61">
        <v>0</v>
      </c>
      <c r="AG61">
        <v>12.417677279999996</v>
      </c>
      <c r="AH61">
        <v>5.8116699999999986</v>
      </c>
      <c r="AI61">
        <v>0</v>
      </c>
      <c r="AJ61">
        <v>0</v>
      </c>
      <c r="AK61">
        <v>15.883860240000001</v>
      </c>
      <c r="AL61">
        <v>0</v>
      </c>
      <c r="AM61">
        <v>0</v>
      </c>
      <c r="AN61">
        <v>0.439873827</v>
      </c>
      <c r="AO61">
        <v>2.3451792000000005</v>
      </c>
      <c r="AP61">
        <v>2.947581</v>
      </c>
      <c r="AQ61">
        <v>0</v>
      </c>
      <c r="AR61">
        <v>1.6935359999999999</v>
      </c>
      <c r="AS61">
        <v>1.6508294400000001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8.6287219739579299</v>
      </c>
      <c r="BB61">
        <f t="shared" si="0"/>
        <v>237.9061771697593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4.6942021630558335</v>
      </c>
      <c r="L62">
        <v>0</v>
      </c>
      <c r="M62">
        <v>28.216485893072782</v>
      </c>
      <c r="N62">
        <v>36.248704741043937</v>
      </c>
      <c r="O62">
        <v>0</v>
      </c>
      <c r="P62">
        <v>42.741473596132394</v>
      </c>
      <c r="Q62">
        <v>0</v>
      </c>
      <c r="R62">
        <v>6.7345552348336595</v>
      </c>
      <c r="S62">
        <v>8.3841127597402583</v>
      </c>
      <c r="T62">
        <v>0</v>
      </c>
      <c r="U62">
        <v>21.410233160621786</v>
      </c>
      <c r="V62">
        <v>6.3626943154420381</v>
      </c>
      <c r="W62">
        <v>14.233609269926323</v>
      </c>
      <c r="X62">
        <v>24.00183222284824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5.59314</v>
      </c>
      <c r="AE62">
        <v>4.7236488000000003</v>
      </c>
      <c r="AF62">
        <v>0</v>
      </c>
      <c r="AG62">
        <v>12.417677279999996</v>
      </c>
      <c r="AH62">
        <v>6.3928370000000001</v>
      </c>
      <c r="AI62">
        <v>0</v>
      </c>
      <c r="AJ62">
        <v>0</v>
      </c>
      <c r="AK62">
        <v>15.883860240000001</v>
      </c>
      <c r="AL62">
        <v>0</v>
      </c>
      <c r="AM62">
        <v>0</v>
      </c>
      <c r="AN62">
        <v>0.439873827</v>
      </c>
      <c r="AO62">
        <v>2.3451792000000005</v>
      </c>
      <c r="AP62">
        <v>2.947581</v>
      </c>
      <c r="AQ62">
        <v>0</v>
      </c>
      <c r="AR62">
        <v>1.6935359999999999</v>
      </c>
      <c r="AS62">
        <v>1.6508294400000001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8.6490628189579333</v>
      </c>
      <c r="BB62">
        <f t="shared" si="0"/>
        <v>238.46700332475933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4.6942021630558335</v>
      </c>
      <c r="L63">
        <v>0</v>
      </c>
      <c r="M63">
        <v>28.216485893072782</v>
      </c>
      <c r="N63">
        <v>36.248704741043937</v>
      </c>
      <c r="O63">
        <v>0</v>
      </c>
      <c r="P63">
        <v>42.741473596132394</v>
      </c>
      <c r="Q63">
        <v>0</v>
      </c>
      <c r="R63">
        <v>6.7345552348336595</v>
      </c>
      <c r="S63">
        <v>8.3841127597402583</v>
      </c>
      <c r="T63">
        <v>0</v>
      </c>
      <c r="U63">
        <v>21.410233160621786</v>
      </c>
      <c r="V63">
        <v>6.3626943154420381</v>
      </c>
      <c r="W63">
        <v>14.233609269926323</v>
      </c>
      <c r="X63">
        <v>24.00183222284824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5.59314</v>
      </c>
      <c r="AE63">
        <v>4.7236488000000003</v>
      </c>
      <c r="AF63">
        <v>2.7225252000000002</v>
      </c>
      <c r="AG63">
        <v>12.417677279999996</v>
      </c>
      <c r="AH63">
        <v>13.337782649999999</v>
      </c>
      <c r="AI63">
        <v>0</v>
      </c>
      <c r="AJ63">
        <v>0</v>
      </c>
      <c r="AK63">
        <v>15.883860240000001</v>
      </c>
      <c r="AL63">
        <v>0</v>
      </c>
      <c r="AM63">
        <v>0</v>
      </c>
      <c r="AN63">
        <v>0.439873827</v>
      </c>
      <c r="AO63">
        <v>2.3451792000000005</v>
      </c>
      <c r="AP63">
        <v>2.947581</v>
      </c>
      <c r="AQ63">
        <v>0</v>
      </c>
      <c r="AR63">
        <v>1.6935359999999999</v>
      </c>
      <c r="AS63">
        <v>1.6508294400000001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8.9874244489579311</v>
      </c>
      <c r="BB63">
        <f t="shared" si="0"/>
        <v>247.79611254475935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4.6942021630558335</v>
      </c>
      <c r="L64">
        <v>0</v>
      </c>
      <c r="M64">
        <v>28.216485893072782</v>
      </c>
      <c r="N64">
        <v>36.248704741043937</v>
      </c>
      <c r="O64">
        <v>0</v>
      </c>
      <c r="P64">
        <v>42.741473596132394</v>
      </c>
      <c r="Q64">
        <v>0</v>
      </c>
      <c r="R64">
        <v>6.7345552348336595</v>
      </c>
      <c r="S64">
        <v>8.3841127597402583</v>
      </c>
      <c r="T64">
        <v>0</v>
      </c>
      <c r="U64">
        <v>21.410233160621786</v>
      </c>
      <c r="V64">
        <v>6.3626943154420381</v>
      </c>
      <c r="W64">
        <v>14.233609269926323</v>
      </c>
      <c r="X64">
        <v>24.00183222284824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5.59314</v>
      </c>
      <c r="AE64">
        <v>4.7236488000000003</v>
      </c>
      <c r="AF64">
        <v>2.7225252000000002</v>
      </c>
      <c r="AG64">
        <v>12.417677279999996</v>
      </c>
      <c r="AH64">
        <v>14.354824899999995</v>
      </c>
      <c r="AI64">
        <v>0</v>
      </c>
      <c r="AJ64">
        <v>0</v>
      </c>
      <c r="AK64">
        <v>15.883860240000001</v>
      </c>
      <c r="AL64">
        <v>0</v>
      </c>
      <c r="AM64">
        <v>0</v>
      </c>
      <c r="AN64">
        <v>0.439873827</v>
      </c>
      <c r="AO64">
        <v>2.3451792000000005</v>
      </c>
      <c r="AP64">
        <v>2.947581</v>
      </c>
      <c r="AQ64">
        <v>0</v>
      </c>
      <c r="AR64">
        <v>1.6935359999999999</v>
      </c>
      <c r="AS64">
        <v>1.6508294400000001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9.0230207774579299</v>
      </c>
      <c r="BB64">
        <f t="shared" si="0"/>
        <v>248.77755846625934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7.5751295336787559</v>
      </c>
      <c r="H65">
        <v>0</v>
      </c>
      <c r="I65">
        <v>0</v>
      </c>
      <c r="J65">
        <v>0</v>
      </c>
      <c r="K65">
        <v>4.6941906265089344</v>
      </c>
      <c r="L65">
        <v>0</v>
      </c>
      <c r="M65">
        <v>28.216485893072782</v>
      </c>
      <c r="N65">
        <v>36.248704741043937</v>
      </c>
      <c r="O65">
        <v>0</v>
      </c>
      <c r="P65">
        <v>42.741473596132394</v>
      </c>
      <c r="Q65">
        <v>0</v>
      </c>
      <c r="R65">
        <v>6.7357514537892609</v>
      </c>
      <c r="S65">
        <v>8.3885069731489015</v>
      </c>
      <c r="T65">
        <v>0</v>
      </c>
      <c r="U65">
        <v>21.410233160621786</v>
      </c>
      <c r="V65">
        <v>6.3614972013993007</v>
      </c>
      <c r="W65">
        <v>14.233609269926323</v>
      </c>
      <c r="X65">
        <v>24.00183222284824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5.59314</v>
      </c>
      <c r="AE65">
        <v>4.7236488000000003</v>
      </c>
      <c r="AF65">
        <v>2.7225252000000002</v>
      </c>
      <c r="AG65">
        <v>12.417677279999996</v>
      </c>
      <c r="AH65">
        <v>14.354824899999995</v>
      </c>
      <c r="AI65">
        <v>0</v>
      </c>
      <c r="AJ65">
        <v>0</v>
      </c>
      <c r="AK65">
        <v>15.883860240000001</v>
      </c>
      <c r="AL65">
        <v>0</v>
      </c>
      <c r="AM65">
        <v>0</v>
      </c>
      <c r="AN65">
        <v>0.439873827</v>
      </c>
      <c r="AO65">
        <v>2.3451792000000005</v>
      </c>
      <c r="AP65">
        <v>2.7510755999999996</v>
      </c>
      <c r="AQ65">
        <v>0</v>
      </c>
      <c r="AR65">
        <v>1.0161215999999997</v>
      </c>
      <c r="AS65">
        <v>1.6508294400000001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9.2577163478904296</v>
      </c>
      <c r="BB65">
        <f t="shared" si="0"/>
        <v>255.24845441128014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0.88</v>
      </c>
      <c r="H66">
        <v>0</v>
      </c>
      <c r="I66">
        <v>0</v>
      </c>
      <c r="J66">
        <v>0</v>
      </c>
      <c r="K66">
        <v>4.6941906265089344</v>
      </c>
      <c r="L66">
        <v>0</v>
      </c>
      <c r="M66">
        <v>28.216485893072782</v>
      </c>
      <c r="N66">
        <v>36.248704741043937</v>
      </c>
      <c r="O66">
        <v>0</v>
      </c>
      <c r="P66">
        <v>42.741473596132394</v>
      </c>
      <c r="Q66">
        <v>0</v>
      </c>
      <c r="R66">
        <v>6.7357514537892609</v>
      </c>
      <c r="S66">
        <v>8.3885069731489015</v>
      </c>
      <c r="T66">
        <v>0</v>
      </c>
      <c r="U66">
        <v>21.410233160621786</v>
      </c>
      <c r="V66">
        <v>6.3614972013993007</v>
      </c>
      <c r="W66">
        <v>14.233609269926323</v>
      </c>
      <c r="X66">
        <v>24.00183222284824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5.59314</v>
      </c>
      <c r="AE66">
        <v>4.7236488000000003</v>
      </c>
      <c r="AF66">
        <v>2.7225252000000002</v>
      </c>
      <c r="AG66">
        <v>12.417677279999996</v>
      </c>
      <c r="AH66">
        <v>14.354824899999995</v>
      </c>
      <c r="AI66">
        <v>0</v>
      </c>
      <c r="AJ66">
        <v>0</v>
      </c>
      <c r="AK66">
        <v>15.883860240000001</v>
      </c>
      <c r="AL66">
        <v>0</v>
      </c>
      <c r="AM66">
        <v>0</v>
      </c>
      <c r="AN66">
        <v>0.439873827</v>
      </c>
      <c r="AO66">
        <v>2.3451792000000005</v>
      </c>
      <c r="AP66">
        <v>2.7510755999999996</v>
      </c>
      <c r="AQ66">
        <v>0</v>
      </c>
      <c r="AR66">
        <v>1.0161215999999997</v>
      </c>
      <c r="AS66">
        <v>1.6508294400000001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9.0233868142116762</v>
      </c>
      <c r="BB66">
        <f t="shared" si="0"/>
        <v>248.78765441128013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4.6941906265089344</v>
      </c>
      <c r="L67">
        <v>0</v>
      </c>
      <c r="M67">
        <v>28.216485893072782</v>
      </c>
      <c r="N67">
        <v>36.248704741043937</v>
      </c>
      <c r="O67">
        <v>0</v>
      </c>
      <c r="P67">
        <v>42.741473596132394</v>
      </c>
      <c r="Q67">
        <v>0</v>
      </c>
      <c r="R67">
        <v>6.507771802510657</v>
      </c>
      <c r="S67">
        <v>8.1056548762237757</v>
      </c>
      <c r="T67">
        <v>0</v>
      </c>
      <c r="U67">
        <v>21.410233160621786</v>
      </c>
      <c r="V67">
        <v>6.3614972013993007</v>
      </c>
      <c r="W67">
        <v>14.233609269926323</v>
      </c>
      <c r="X67">
        <v>24.00183222284824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5.59314</v>
      </c>
      <c r="AE67">
        <v>9.4472976000000006</v>
      </c>
      <c r="AF67">
        <v>2.7225252000000002</v>
      </c>
      <c r="AG67">
        <v>12.417677279999996</v>
      </c>
      <c r="AH67">
        <v>14.354824899999995</v>
      </c>
      <c r="AI67">
        <v>0</v>
      </c>
      <c r="AJ67">
        <v>0</v>
      </c>
      <c r="AK67">
        <v>15.883860240000001</v>
      </c>
      <c r="AL67">
        <v>0</v>
      </c>
      <c r="AM67">
        <v>0</v>
      </c>
      <c r="AN67">
        <v>0.439873827</v>
      </c>
      <c r="AO67">
        <v>2.3451792000000005</v>
      </c>
      <c r="AP67">
        <v>2.7510755999999996</v>
      </c>
      <c r="AQ67">
        <v>0</v>
      </c>
      <c r="AR67">
        <v>1.0161215999999997</v>
      </c>
      <c r="AS67">
        <v>1.6508294400000001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9.1400350965642332</v>
      </c>
      <c r="BB67">
        <f t="shared" si="0"/>
        <v>252.00382318072388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4.6941906265089344</v>
      </c>
      <c r="L68">
        <v>0</v>
      </c>
      <c r="M68">
        <v>28.216485893072782</v>
      </c>
      <c r="N68">
        <v>36.248704741043937</v>
      </c>
      <c r="O68">
        <v>0</v>
      </c>
      <c r="P68">
        <v>42.741473596132394</v>
      </c>
      <c r="Q68">
        <v>0</v>
      </c>
      <c r="R68">
        <v>6.4974091989629832</v>
      </c>
      <c r="S68">
        <v>8.0959152106368091</v>
      </c>
      <c r="T68">
        <v>0</v>
      </c>
      <c r="U68">
        <v>21.410233160621786</v>
      </c>
      <c r="V68">
        <v>6.3614972013993007</v>
      </c>
      <c r="W68">
        <v>14.233609269926323</v>
      </c>
      <c r="X68">
        <v>24.00183222284824</v>
      </c>
      <c r="Y68">
        <v>0</v>
      </c>
      <c r="Z68">
        <v>2.0107058399999995</v>
      </c>
      <c r="AA68">
        <v>0</v>
      </c>
      <c r="AB68">
        <v>0</v>
      </c>
      <c r="AC68">
        <v>0</v>
      </c>
      <c r="AD68">
        <v>5.59314</v>
      </c>
      <c r="AE68">
        <v>9.4472976000000006</v>
      </c>
      <c r="AF68">
        <v>2.7225252000000002</v>
      </c>
      <c r="AG68">
        <v>12.417677279999996</v>
      </c>
      <c r="AH68">
        <v>14.354824899999995</v>
      </c>
      <c r="AI68">
        <v>0</v>
      </c>
      <c r="AJ68">
        <v>0</v>
      </c>
      <c r="AK68">
        <v>15.883860240000001</v>
      </c>
      <c r="AL68">
        <v>0</v>
      </c>
      <c r="AM68">
        <v>0</v>
      </c>
      <c r="AN68">
        <v>0.439873827</v>
      </c>
      <c r="AO68">
        <v>2.3451792000000005</v>
      </c>
      <c r="AP68">
        <v>2.7510755999999996</v>
      </c>
      <c r="AQ68">
        <v>0</v>
      </c>
      <c r="AR68">
        <v>1.0161215999999997</v>
      </c>
      <c r="AS68">
        <v>1.6508294400000001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9.2097063939694834</v>
      </c>
      <c r="BB68">
        <f t="shared" ref="BB68:BB99" si="1">SUM(B68:AZ68)-BA68</f>
        <v>253.92475545418392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4.6941906265089344</v>
      </c>
      <c r="L69">
        <v>0</v>
      </c>
      <c r="M69">
        <v>28.216485893072782</v>
      </c>
      <c r="N69">
        <v>36.248704741043937</v>
      </c>
      <c r="O69">
        <v>0</v>
      </c>
      <c r="P69">
        <v>42.741473596132394</v>
      </c>
      <c r="Q69">
        <v>0</v>
      </c>
      <c r="R69">
        <v>6.4974096096767422</v>
      </c>
      <c r="S69">
        <v>8.0952596221133657</v>
      </c>
      <c r="T69">
        <v>0</v>
      </c>
      <c r="U69">
        <v>21.410233160621786</v>
      </c>
      <c r="V69">
        <v>6.3614972013993007</v>
      </c>
      <c r="W69">
        <v>14.233609269926323</v>
      </c>
      <c r="X69">
        <v>24.00183222284824</v>
      </c>
      <c r="Y69">
        <v>0</v>
      </c>
      <c r="Z69">
        <v>2.0107058399999995</v>
      </c>
      <c r="AA69">
        <v>0</v>
      </c>
      <c r="AB69">
        <v>0</v>
      </c>
      <c r="AC69">
        <v>2.9697708319999996</v>
      </c>
      <c r="AD69">
        <v>5.59314</v>
      </c>
      <c r="AE69">
        <v>9.4472976000000006</v>
      </c>
      <c r="AF69">
        <v>2.7225252000000002</v>
      </c>
      <c r="AG69">
        <v>12.417677279999996</v>
      </c>
      <c r="AH69">
        <v>21.532237350000003</v>
      </c>
      <c r="AI69">
        <v>0</v>
      </c>
      <c r="AJ69">
        <v>0</v>
      </c>
      <c r="AK69">
        <v>15.883860240000001</v>
      </c>
      <c r="AL69">
        <v>0</v>
      </c>
      <c r="AM69">
        <v>0</v>
      </c>
      <c r="AN69">
        <v>0.439873827</v>
      </c>
      <c r="AO69">
        <v>2.3451792000000005</v>
      </c>
      <c r="AP69">
        <v>2.7510755999999996</v>
      </c>
      <c r="AQ69">
        <v>0</v>
      </c>
      <c r="AR69">
        <v>1.0161215999999997</v>
      </c>
      <c r="AS69">
        <v>1.6508294400000001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9.5648349654784148</v>
      </c>
      <c r="BB69">
        <f t="shared" si="1"/>
        <v>263.71615498686532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4.6941906265089344</v>
      </c>
      <c r="L70">
        <v>0</v>
      </c>
      <c r="M70">
        <v>28.216485893072782</v>
      </c>
      <c r="N70">
        <v>36.248704741043937</v>
      </c>
      <c r="O70">
        <v>0</v>
      </c>
      <c r="P70">
        <v>42.741473596132394</v>
      </c>
      <c r="Q70">
        <v>0</v>
      </c>
      <c r="R70">
        <v>6.4974096096767422</v>
      </c>
      <c r="S70">
        <v>8.0952596221133657</v>
      </c>
      <c r="T70">
        <v>0</v>
      </c>
      <c r="U70">
        <v>21.410233160621786</v>
      </c>
      <c r="V70">
        <v>6.3614972013993007</v>
      </c>
      <c r="W70">
        <v>14.233609269926323</v>
      </c>
      <c r="X70">
        <v>24.00183222284824</v>
      </c>
      <c r="Y70">
        <v>0</v>
      </c>
      <c r="Z70">
        <v>3.3747999999999996</v>
      </c>
      <c r="AA70">
        <v>0</v>
      </c>
      <c r="AB70">
        <v>0</v>
      </c>
      <c r="AC70">
        <v>2.9697708319999996</v>
      </c>
      <c r="AD70">
        <v>5.59314</v>
      </c>
      <c r="AE70">
        <v>9.4472976000000006</v>
      </c>
      <c r="AF70">
        <v>2.7225252000000002</v>
      </c>
      <c r="AG70">
        <v>12.417677279999996</v>
      </c>
      <c r="AH70">
        <v>21.532237350000003</v>
      </c>
      <c r="AI70">
        <v>0</v>
      </c>
      <c r="AJ70">
        <v>0</v>
      </c>
      <c r="AK70">
        <v>15.883860240000001</v>
      </c>
      <c r="AL70">
        <v>0</v>
      </c>
      <c r="AM70">
        <v>0</v>
      </c>
      <c r="AN70">
        <v>0.439873827</v>
      </c>
      <c r="AO70">
        <v>2.3451792000000005</v>
      </c>
      <c r="AP70">
        <v>2.7510755999999996</v>
      </c>
      <c r="AQ70">
        <v>4.7747569999999993</v>
      </c>
      <c r="AR70">
        <v>1.0161215999999997</v>
      </c>
      <c r="AS70">
        <v>1.6508294400000001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9.7796947560784169</v>
      </c>
      <c r="BB70">
        <f t="shared" si="1"/>
        <v>269.6401463562654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4.6941906265089344</v>
      </c>
      <c r="L71">
        <v>0</v>
      </c>
      <c r="M71">
        <v>28.216485893072782</v>
      </c>
      <c r="N71">
        <v>36.248704741043937</v>
      </c>
      <c r="O71">
        <v>0</v>
      </c>
      <c r="P71">
        <v>42.741473596132394</v>
      </c>
      <c r="Q71">
        <v>0</v>
      </c>
      <c r="R71">
        <v>6.4974094852828133</v>
      </c>
      <c r="S71">
        <v>8.0932642487046618</v>
      </c>
      <c r="T71">
        <v>0</v>
      </c>
      <c r="U71">
        <v>21.410233160621786</v>
      </c>
      <c r="V71">
        <v>4.3712572514534882</v>
      </c>
      <c r="W71">
        <v>14.233609269926323</v>
      </c>
      <c r="X71">
        <v>24.00183222284824</v>
      </c>
      <c r="Y71">
        <v>0</v>
      </c>
      <c r="Z71">
        <v>0</v>
      </c>
      <c r="AA71">
        <v>0</v>
      </c>
      <c r="AB71">
        <v>0</v>
      </c>
      <c r="AC71">
        <v>5.9395416640000001</v>
      </c>
      <c r="AD71">
        <v>5.59314</v>
      </c>
      <c r="AE71">
        <v>9.4472976000000006</v>
      </c>
      <c r="AF71">
        <v>2.7225252000000002</v>
      </c>
      <c r="AG71">
        <v>12.417677279999996</v>
      </c>
      <c r="AH71">
        <v>21.532237350000003</v>
      </c>
      <c r="AI71">
        <v>0</v>
      </c>
      <c r="AJ71">
        <v>0</v>
      </c>
      <c r="AK71">
        <v>15.883860240000001</v>
      </c>
      <c r="AL71">
        <v>0</v>
      </c>
      <c r="AM71">
        <v>0</v>
      </c>
      <c r="AN71">
        <v>0.439873827</v>
      </c>
      <c r="AO71">
        <v>2.3451792000000005</v>
      </c>
      <c r="AP71">
        <v>2.7510755999999996</v>
      </c>
      <c r="AQ71">
        <v>9.2788800000000009</v>
      </c>
      <c r="AR71">
        <v>16.257945599999996</v>
      </c>
      <c r="AS71">
        <v>7.5525446879999985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10.593458789789445</v>
      </c>
      <c r="BB71">
        <f t="shared" si="1"/>
        <v>292.07677995480589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4.6941906265089344</v>
      </c>
      <c r="L72">
        <v>0</v>
      </c>
      <c r="M72">
        <v>28.216485893072782</v>
      </c>
      <c r="N72">
        <v>36.248704741043937</v>
      </c>
      <c r="O72">
        <v>0</v>
      </c>
      <c r="P72">
        <v>42.741473596132394</v>
      </c>
      <c r="Q72">
        <v>0</v>
      </c>
      <c r="R72">
        <v>6.4974094852828133</v>
      </c>
      <c r="S72">
        <v>8.0932642487046618</v>
      </c>
      <c r="T72">
        <v>0</v>
      </c>
      <c r="U72">
        <v>21.410233160621786</v>
      </c>
      <c r="V72">
        <v>4.3712572514534882</v>
      </c>
      <c r="W72">
        <v>14.233609269926323</v>
      </c>
      <c r="X72">
        <v>24.00183222284824</v>
      </c>
      <c r="Y72">
        <v>0</v>
      </c>
      <c r="Z72">
        <v>0</v>
      </c>
      <c r="AA72">
        <v>0</v>
      </c>
      <c r="AB72">
        <v>0</v>
      </c>
      <c r="AC72">
        <v>5.9395416640000001</v>
      </c>
      <c r="AD72">
        <v>5.59314</v>
      </c>
      <c r="AE72">
        <v>9.4472976000000006</v>
      </c>
      <c r="AF72">
        <v>2.7225252000000002</v>
      </c>
      <c r="AG72">
        <v>12.417677279999996</v>
      </c>
      <c r="AH72">
        <v>21.532237350000003</v>
      </c>
      <c r="AI72">
        <v>0</v>
      </c>
      <c r="AJ72">
        <v>0</v>
      </c>
      <c r="AK72">
        <v>15.883860240000001</v>
      </c>
      <c r="AL72">
        <v>0</v>
      </c>
      <c r="AM72">
        <v>0</v>
      </c>
      <c r="AN72">
        <v>0.439873827</v>
      </c>
      <c r="AO72">
        <v>2.3451792000000005</v>
      </c>
      <c r="AP72">
        <v>2.7510755999999996</v>
      </c>
      <c r="AQ72">
        <v>13.91832</v>
      </c>
      <c r="AR72">
        <v>16.257945599999996</v>
      </c>
      <c r="AS72">
        <v>7.5525446879999985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10.755839189789445</v>
      </c>
      <c r="BB72">
        <f t="shared" si="1"/>
        <v>296.55383955480585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4.6941906265089344</v>
      </c>
      <c r="L73">
        <v>0</v>
      </c>
      <c r="M73">
        <v>28.216485893072782</v>
      </c>
      <c r="N73">
        <v>36.248704741043937</v>
      </c>
      <c r="O73">
        <v>0</v>
      </c>
      <c r="P73">
        <v>42.741473596132394</v>
      </c>
      <c r="Q73">
        <v>0</v>
      </c>
      <c r="R73">
        <v>6.4974094852828133</v>
      </c>
      <c r="S73">
        <v>8.0932642487046618</v>
      </c>
      <c r="T73">
        <v>0</v>
      </c>
      <c r="U73">
        <v>21.410233160621786</v>
      </c>
      <c r="V73">
        <v>4.3712572514534882</v>
      </c>
      <c r="W73">
        <v>14.233609269926323</v>
      </c>
      <c r="X73">
        <v>24.00183222284824</v>
      </c>
      <c r="Y73">
        <v>0</v>
      </c>
      <c r="Z73">
        <v>0</v>
      </c>
      <c r="AA73">
        <v>0</v>
      </c>
      <c r="AB73">
        <v>0</v>
      </c>
      <c r="AC73">
        <v>5.9395416640000001</v>
      </c>
      <c r="AD73">
        <v>5.59314</v>
      </c>
      <c r="AE73">
        <v>9.4472976000000006</v>
      </c>
      <c r="AF73">
        <v>2.7225252000000002</v>
      </c>
      <c r="AG73">
        <v>12.417677279999996</v>
      </c>
      <c r="AH73">
        <v>28.70964979999999</v>
      </c>
      <c r="AI73">
        <v>0</v>
      </c>
      <c r="AJ73">
        <v>0</v>
      </c>
      <c r="AK73">
        <v>15.883860240000001</v>
      </c>
      <c r="AL73">
        <v>0</v>
      </c>
      <c r="AM73">
        <v>0</v>
      </c>
      <c r="AN73">
        <v>0.439873827</v>
      </c>
      <c r="AO73">
        <v>2.3451792000000005</v>
      </c>
      <c r="AP73">
        <v>2.7510755999999996</v>
      </c>
      <c r="AQ73">
        <v>13.91832</v>
      </c>
      <c r="AR73">
        <v>1.0161215999999997</v>
      </c>
      <c r="AS73">
        <v>7.5525446879999985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10.473584935789439</v>
      </c>
      <c r="BB73">
        <f t="shared" si="1"/>
        <v>288.77168225880592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4.6941906265089344</v>
      </c>
      <c r="L74">
        <v>0</v>
      </c>
      <c r="M74">
        <v>28.216485893072782</v>
      </c>
      <c r="N74">
        <v>36.248704741043937</v>
      </c>
      <c r="O74">
        <v>0</v>
      </c>
      <c r="P74">
        <v>42.741473596132394</v>
      </c>
      <c r="Q74">
        <v>0</v>
      </c>
      <c r="R74">
        <v>6.4974094852828133</v>
      </c>
      <c r="S74">
        <v>8.0932642487046618</v>
      </c>
      <c r="T74">
        <v>0</v>
      </c>
      <c r="U74">
        <v>21.410233160621786</v>
      </c>
      <c r="V74">
        <v>4.3712572514534882</v>
      </c>
      <c r="W74">
        <v>14.233609269926323</v>
      </c>
      <c r="X74">
        <v>24.00183222284824</v>
      </c>
      <c r="Y74">
        <v>0</v>
      </c>
      <c r="Z74">
        <v>0</v>
      </c>
      <c r="AA74">
        <v>0</v>
      </c>
      <c r="AB74">
        <v>4.0076610000000006</v>
      </c>
      <c r="AC74">
        <v>5.9395416640000001</v>
      </c>
      <c r="AD74">
        <v>5.59314</v>
      </c>
      <c r="AE74">
        <v>9.4472976000000006</v>
      </c>
      <c r="AF74">
        <v>2.7225252000000002</v>
      </c>
      <c r="AG74">
        <v>12.417677279999996</v>
      </c>
      <c r="AH74">
        <v>35.88706225</v>
      </c>
      <c r="AI74">
        <v>0.97659849999999992</v>
      </c>
      <c r="AJ74">
        <v>0</v>
      </c>
      <c r="AK74">
        <v>15.883860240000001</v>
      </c>
      <c r="AL74">
        <v>0</v>
      </c>
      <c r="AM74">
        <v>1.6198918559999997</v>
      </c>
      <c r="AN74">
        <v>0.439873827</v>
      </c>
      <c r="AO74">
        <v>2.3451792000000005</v>
      </c>
      <c r="AP74">
        <v>2.7510755999999996</v>
      </c>
      <c r="AQ74">
        <v>14.324270999999994</v>
      </c>
      <c r="AR74">
        <v>1.0161215999999997</v>
      </c>
      <c r="AS74">
        <v>3.2191174079999998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10.818477879589443</v>
      </c>
      <c r="BB74">
        <f t="shared" si="1"/>
        <v>298.28087684100592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4.6941906265089344</v>
      </c>
      <c r="L75">
        <v>0</v>
      </c>
      <c r="M75">
        <v>28.216485893072782</v>
      </c>
      <c r="N75">
        <v>36.248704741043937</v>
      </c>
      <c r="O75">
        <v>0</v>
      </c>
      <c r="P75">
        <v>42.741473596132394</v>
      </c>
      <c r="Q75">
        <v>0</v>
      </c>
      <c r="R75">
        <v>6.4974094852828133</v>
      </c>
      <c r="S75">
        <v>8.0932642487046618</v>
      </c>
      <c r="T75">
        <v>0</v>
      </c>
      <c r="U75">
        <v>21.410233160621786</v>
      </c>
      <c r="V75">
        <v>4.3712572514534882</v>
      </c>
      <c r="W75">
        <v>14.233609269926323</v>
      </c>
      <c r="X75">
        <v>24.00183222284824</v>
      </c>
      <c r="Y75">
        <v>0</v>
      </c>
      <c r="Z75">
        <v>0.33748000000000006</v>
      </c>
      <c r="AA75">
        <v>4.2899843999999998</v>
      </c>
      <c r="AB75">
        <v>8.0562165000000014</v>
      </c>
      <c r="AC75">
        <v>8.9093124960000001</v>
      </c>
      <c r="AD75">
        <v>8.3897099999999991</v>
      </c>
      <c r="AE75">
        <v>9.4472976000000006</v>
      </c>
      <c r="AF75">
        <v>5.4450504000000004</v>
      </c>
      <c r="AG75">
        <v>12.417677279999996</v>
      </c>
      <c r="AH75">
        <v>43.064474700000005</v>
      </c>
      <c r="AI75">
        <v>2.3438364000000003</v>
      </c>
      <c r="AJ75">
        <v>0</v>
      </c>
      <c r="AK75">
        <v>15.883860240000001</v>
      </c>
      <c r="AL75">
        <v>0</v>
      </c>
      <c r="AM75">
        <v>3.2316024400000001</v>
      </c>
      <c r="AN75">
        <v>0.439873827</v>
      </c>
      <c r="AO75">
        <v>2.3451792000000005</v>
      </c>
      <c r="AP75">
        <v>2.7510755999999996</v>
      </c>
      <c r="AQ75">
        <v>19.099027999999997</v>
      </c>
      <c r="AR75">
        <v>1.0161215999999997</v>
      </c>
      <c r="AS75">
        <v>3.2191174079999998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11.941838164589461</v>
      </c>
      <c r="BB75">
        <f t="shared" si="1"/>
        <v>329.25352042200592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4.6941906265089344</v>
      </c>
      <c r="L76">
        <v>0</v>
      </c>
      <c r="M76">
        <v>28.216485893072782</v>
      </c>
      <c r="N76">
        <v>36.248704741043937</v>
      </c>
      <c r="O76">
        <v>0</v>
      </c>
      <c r="P76">
        <v>42.741473596132394</v>
      </c>
      <c r="Q76">
        <v>0</v>
      </c>
      <c r="R76">
        <v>6.4974094852828133</v>
      </c>
      <c r="S76">
        <v>8.0932642487046618</v>
      </c>
      <c r="T76">
        <v>0</v>
      </c>
      <c r="U76">
        <v>21.410233160621786</v>
      </c>
      <c r="V76">
        <v>4.3712572514534882</v>
      </c>
      <c r="W76">
        <v>14.233609269926323</v>
      </c>
      <c r="X76">
        <v>24.00183222284824</v>
      </c>
      <c r="Y76">
        <v>0</v>
      </c>
      <c r="Z76">
        <v>6.0321175199999999</v>
      </c>
      <c r="AA76">
        <v>12.931030944</v>
      </c>
      <c r="AB76">
        <v>12.1211298</v>
      </c>
      <c r="AC76">
        <v>8.9093124960000001</v>
      </c>
      <c r="AD76">
        <v>11.2122192</v>
      </c>
      <c r="AE76">
        <v>15.167636296799998</v>
      </c>
      <c r="AF76">
        <v>9.0750840000000004</v>
      </c>
      <c r="AG76">
        <v>12.417677279999996</v>
      </c>
      <c r="AH76">
        <v>43.064474700000005</v>
      </c>
      <c r="AI76">
        <v>10.1566244</v>
      </c>
      <c r="AJ76">
        <v>0</v>
      </c>
      <c r="AK76">
        <v>15.883860240000001</v>
      </c>
      <c r="AL76">
        <v>0</v>
      </c>
      <c r="AM76">
        <v>4.8302229888000001</v>
      </c>
      <c r="AN76">
        <v>0.439873827</v>
      </c>
      <c r="AO76">
        <v>2.3451792000000005</v>
      </c>
      <c r="AP76">
        <v>2.7510755999999996</v>
      </c>
      <c r="AQ76">
        <v>19.099027999999997</v>
      </c>
      <c r="AR76">
        <v>1.0161215999999997</v>
      </c>
      <c r="AS76">
        <v>3.2191174079999998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13.34130906928945</v>
      </c>
      <c r="BB76">
        <f t="shared" si="1"/>
        <v>367.83893692690594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4.6941906265089344</v>
      </c>
      <c r="L77">
        <v>0</v>
      </c>
      <c r="M77">
        <v>28.216485893072782</v>
      </c>
      <c r="N77">
        <v>36.248704741043937</v>
      </c>
      <c r="O77">
        <v>0</v>
      </c>
      <c r="P77">
        <v>42.741473596132394</v>
      </c>
      <c r="Q77">
        <v>0</v>
      </c>
      <c r="R77">
        <v>6.4974094852828133</v>
      </c>
      <c r="S77">
        <v>8.0932642487046618</v>
      </c>
      <c r="T77">
        <v>0</v>
      </c>
      <c r="U77">
        <v>21.410233160621786</v>
      </c>
      <c r="V77">
        <v>4.3712572514534882</v>
      </c>
      <c r="W77">
        <v>14.233609269926323</v>
      </c>
      <c r="X77">
        <v>24.00183222284824</v>
      </c>
      <c r="Y77">
        <v>0</v>
      </c>
      <c r="Z77">
        <v>6.0321175199999999</v>
      </c>
      <c r="AA77">
        <v>12.931030944</v>
      </c>
      <c r="AB77">
        <v>12.1211298</v>
      </c>
      <c r="AC77">
        <v>8.9093124960000001</v>
      </c>
      <c r="AD77">
        <v>11.2122192</v>
      </c>
      <c r="AE77">
        <v>15.167636296799998</v>
      </c>
      <c r="AF77">
        <v>9.0750840000000004</v>
      </c>
      <c r="AG77">
        <v>12.417677279999996</v>
      </c>
      <c r="AH77">
        <v>43.064474700000005</v>
      </c>
      <c r="AI77">
        <v>10.1566244</v>
      </c>
      <c r="AJ77">
        <v>0</v>
      </c>
      <c r="AK77">
        <v>15.883860240000001</v>
      </c>
      <c r="AL77">
        <v>0</v>
      </c>
      <c r="AM77">
        <v>4.8302229888000001</v>
      </c>
      <c r="AN77">
        <v>0.439873827</v>
      </c>
      <c r="AO77">
        <v>2.3451792000000005</v>
      </c>
      <c r="AP77">
        <v>2.7510755999999996</v>
      </c>
      <c r="AQ77">
        <v>19.099027999999997</v>
      </c>
      <c r="AR77">
        <v>1.0161215999999997</v>
      </c>
      <c r="AS77">
        <v>1.6508294400000001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13.286418867689449</v>
      </c>
      <c r="BB77">
        <f t="shared" si="1"/>
        <v>366.32553916050591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4.6941906265089344</v>
      </c>
      <c r="L78">
        <v>0</v>
      </c>
      <c r="M78">
        <v>28.216485893072782</v>
      </c>
      <c r="N78">
        <v>36.248704741043937</v>
      </c>
      <c r="O78">
        <v>0</v>
      </c>
      <c r="P78">
        <v>42.741473596132394</v>
      </c>
      <c r="Q78">
        <v>0</v>
      </c>
      <c r="R78">
        <v>6.4974094852828133</v>
      </c>
      <c r="S78">
        <v>8.0932642487046618</v>
      </c>
      <c r="T78">
        <v>0</v>
      </c>
      <c r="U78">
        <v>21.410233160621786</v>
      </c>
      <c r="V78">
        <v>4.3712572514534882</v>
      </c>
      <c r="W78">
        <v>14.233609269926323</v>
      </c>
      <c r="X78">
        <v>24.00183222284824</v>
      </c>
      <c r="Y78">
        <v>0</v>
      </c>
      <c r="Z78">
        <v>6.0321175199999999</v>
      </c>
      <c r="AA78">
        <v>12.931030944</v>
      </c>
      <c r="AB78">
        <v>12.1211298</v>
      </c>
      <c r="AC78">
        <v>8.9093124960000001</v>
      </c>
      <c r="AD78">
        <v>11.2122192</v>
      </c>
      <c r="AE78">
        <v>15.167636296799998</v>
      </c>
      <c r="AF78">
        <v>9.0750840000000004</v>
      </c>
      <c r="AG78">
        <v>12.417677279999996</v>
      </c>
      <c r="AH78">
        <v>43.064474700000005</v>
      </c>
      <c r="AI78">
        <v>10.1566244</v>
      </c>
      <c r="AJ78">
        <v>0</v>
      </c>
      <c r="AK78">
        <v>15.883860240000001</v>
      </c>
      <c r="AL78">
        <v>0</v>
      </c>
      <c r="AM78">
        <v>4.8302229888000001</v>
      </c>
      <c r="AN78">
        <v>0.439873827</v>
      </c>
      <c r="AO78">
        <v>2.3451792000000005</v>
      </c>
      <c r="AP78">
        <v>2.7510755999999996</v>
      </c>
      <c r="AQ78">
        <v>19.099027999999997</v>
      </c>
      <c r="AR78">
        <v>1.0161215999999997</v>
      </c>
      <c r="AS78">
        <v>1.6508294400000001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13.286418867689449</v>
      </c>
      <c r="BB78">
        <f t="shared" si="1"/>
        <v>366.32553916050591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4.6941906265089344</v>
      </c>
      <c r="L79">
        <v>0</v>
      </c>
      <c r="M79">
        <v>28.216485893072782</v>
      </c>
      <c r="N79">
        <v>36.248704741043937</v>
      </c>
      <c r="O79">
        <v>0</v>
      </c>
      <c r="P79">
        <v>42.741473596132394</v>
      </c>
      <c r="Q79">
        <v>0</v>
      </c>
      <c r="R79">
        <v>6.4974094852828133</v>
      </c>
      <c r="S79">
        <v>8.0932642487046618</v>
      </c>
      <c r="T79">
        <v>0</v>
      </c>
      <c r="U79">
        <v>21.410233160621786</v>
      </c>
      <c r="V79">
        <v>4.3712572514534882</v>
      </c>
      <c r="W79">
        <v>14.233609269926323</v>
      </c>
      <c r="X79">
        <v>24.00183222284824</v>
      </c>
      <c r="Y79">
        <v>0</v>
      </c>
      <c r="Z79">
        <v>6.0321175199999999</v>
      </c>
      <c r="AA79">
        <v>12.931030944</v>
      </c>
      <c r="AB79">
        <v>12.1211298</v>
      </c>
      <c r="AC79">
        <v>8.9093124960000001</v>
      </c>
      <c r="AD79">
        <v>11.2122192</v>
      </c>
      <c r="AE79">
        <v>15.167636296799998</v>
      </c>
      <c r="AF79">
        <v>9.0750840000000004</v>
      </c>
      <c r="AG79">
        <v>12.417677279999996</v>
      </c>
      <c r="AH79">
        <v>43.064474700000005</v>
      </c>
      <c r="AI79">
        <v>10.1566244</v>
      </c>
      <c r="AJ79">
        <v>0</v>
      </c>
      <c r="AK79">
        <v>15.883860240000001</v>
      </c>
      <c r="AL79">
        <v>0</v>
      </c>
      <c r="AM79">
        <v>4.8302229888000001</v>
      </c>
      <c r="AN79">
        <v>0.439873827</v>
      </c>
      <c r="AO79">
        <v>2.3451792000000005</v>
      </c>
      <c r="AP79">
        <v>2.7510755999999996</v>
      </c>
      <c r="AQ79">
        <v>19.099027999999997</v>
      </c>
      <c r="AR79">
        <v>1.0161215999999997</v>
      </c>
      <c r="AS79">
        <v>1.6508294400000001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13.286418867689449</v>
      </c>
      <c r="BB79">
        <f t="shared" si="1"/>
        <v>366.32553916050591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4.6941906265089344</v>
      </c>
      <c r="L80">
        <v>0</v>
      </c>
      <c r="M80">
        <v>28.216485893072782</v>
      </c>
      <c r="N80">
        <v>36.248704741043937</v>
      </c>
      <c r="O80">
        <v>0</v>
      </c>
      <c r="P80">
        <v>42.741473596132394</v>
      </c>
      <c r="Q80">
        <v>0</v>
      </c>
      <c r="R80">
        <v>6.4974094852828133</v>
      </c>
      <c r="S80">
        <v>8.0932642487046618</v>
      </c>
      <c r="T80">
        <v>0</v>
      </c>
      <c r="U80">
        <v>21.410233160621786</v>
      </c>
      <c r="V80">
        <v>4.3712572514534882</v>
      </c>
      <c r="W80">
        <v>14.233609269926323</v>
      </c>
      <c r="X80">
        <v>24.00183222284824</v>
      </c>
      <c r="Y80">
        <v>0</v>
      </c>
      <c r="Z80">
        <v>6.0321175199999999</v>
      </c>
      <c r="AA80">
        <v>12.931030944</v>
      </c>
      <c r="AB80">
        <v>12.1211298</v>
      </c>
      <c r="AC80">
        <v>8.9093124960000001</v>
      </c>
      <c r="AD80">
        <v>11.2122192</v>
      </c>
      <c r="AE80">
        <v>15.167636296799998</v>
      </c>
      <c r="AF80">
        <v>9.0750840000000004</v>
      </c>
      <c r="AG80">
        <v>12.417677279999996</v>
      </c>
      <c r="AH80">
        <v>43.064474700000005</v>
      </c>
      <c r="AI80">
        <v>10.1566244</v>
      </c>
      <c r="AJ80">
        <v>0</v>
      </c>
      <c r="AK80">
        <v>15.883860240000001</v>
      </c>
      <c r="AL80">
        <v>0</v>
      </c>
      <c r="AM80">
        <v>4.8302229888000001</v>
      </c>
      <c r="AN80">
        <v>0.439873827</v>
      </c>
      <c r="AO80">
        <v>2.3451792000000005</v>
      </c>
      <c r="AP80">
        <v>2.7510755999999996</v>
      </c>
      <c r="AQ80">
        <v>19.099027999999997</v>
      </c>
      <c r="AR80">
        <v>1.0161215999999997</v>
      </c>
      <c r="AS80">
        <v>1.6508294400000001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13.286418867689449</v>
      </c>
      <c r="BB80">
        <f t="shared" si="1"/>
        <v>366.32553916050591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4.6941906265089344</v>
      </c>
      <c r="L81">
        <v>0</v>
      </c>
      <c r="M81">
        <v>28.216485893072782</v>
      </c>
      <c r="N81">
        <v>36.248704741043937</v>
      </c>
      <c r="O81">
        <v>0</v>
      </c>
      <c r="P81">
        <v>42.741473596132394</v>
      </c>
      <c r="Q81">
        <v>0</v>
      </c>
      <c r="R81">
        <v>6.4974094852828133</v>
      </c>
      <c r="S81">
        <v>8.0932642487046618</v>
      </c>
      <c r="T81">
        <v>0</v>
      </c>
      <c r="U81">
        <v>21.410233160621786</v>
      </c>
      <c r="V81">
        <v>4.6316806358024687</v>
      </c>
      <c r="W81">
        <v>14.233609269926323</v>
      </c>
      <c r="X81">
        <v>24.00183222284824</v>
      </c>
      <c r="Y81">
        <v>0</v>
      </c>
      <c r="Z81">
        <v>6.0321175199999999</v>
      </c>
      <c r="AA81">
        <v>12.931030944</v>
      </c>
      <c r="AB81">
        <v>12.1211298</v>
      </c>
      <c r="AC81">
        <v>8.9093124960000001</v>
      </c>
      <c r="AD81">
        <v>11.2122192</v>
      </c>
      <c r="AE81">
        <v>15.167636296799998</v>
      </c>
      <c r="AF81">
        <v>9.0750840000000004</v>
      </c>
      <c r="AG81">
        <v>12.417677279999996</v>
      </c>
      <c r="AH81">
        <v>43.064474700000005</v>
      </c>
      <c r="AI81">
        <v>10.1566244</v>
      </c>
      <c r="AJ81">
        <v>0</v>
      </c>
      <c r="AK81">
        <v>15.883860240000001</v>
      </c>
      <c r="AL81">
        <v>0</v>
      </c>
      <c r="AM81">
        <v>4.8302229888000001</v>
      </c>
      <c r="AN81">
        <v>0.439873827</v>
      </c>
      <c r="AO81">
        <v>2.3451792000000005</v>
      </c>
      <c r="AP81">
        <v>2.7510755999999996</v>
      </c>
      <c r="AQ81">
        <v>19.099027999999997</v>
      </c>
      <c r="AR81">
        <v>16.257945599999996</v>
      </c>
      <c r="AS81">
        <v>1.6508294400000001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13.828997627310944</v>
      </c>
      <c r="BB81">
        <f t="shared" si="1"/>
        <v>381.2852077852333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4.6941906265089344</v>
      </c>
      <c r="L82">
        <v>0</v>
      </c>
      <c r="M82">
        <v>28.216485893072782</v>
      </c>
      <c r="N82">
        <v>36.248704741043937</v>
      </c>
      <c r="O82">
        <v>0</v>
      </c>
      <c r="P82">
        <v>42.741473596132394</v>
      </c>
      <c r="Q82">
        <v>0</v>
      </c>
      <c r="R82">
        <v>6.4974094852828133</v>
      </c>
      <c r="S82">
        <v>8.0932642487046618</v>
      </c>
      <c r="T82">
        <v>0</v>
      </c>
      <c r="U82">
        <v>21.410233160621786</v>
      </c>
      <c r="V82">
        <v>5.3580305584790313</v>
      </c>
      <c r="W82">
        <v>14.233609269926323</v>
      </c>
      <c r="X82">
        <v>24.00183222284824</v>
      </c>
      <c r="Y82">
        <v>0</v>
      </c>
      <c r="Z82">
        <v>4.021411679999999</v>
      </c>
      <c r="AA82">
        <v>12.931030944</v>
      </c>
      <c r="AB82">
        <v>12.1211298</v>
      </c>
      <c r="AC82">
        <v>8.9093124960000001</v>
      </c>
      <c r="AD82">
        <v>11.2122192</v>
      </c>
      <c r="AE82">
        <v>15.167636296799998</v>
      </c>
      <c r="AF82">
        <v>9.0750840000000004</v>
      </c>
      <c r="AG82">
        <v>12.417677279999996</v>
      </c>
      <c r="AH82">
        <v>43.064474700000005</v>
      </c>
      <c r="AI82">
        <v>1.1719182000000001</v>
      </c>
      <c r="AJ82">
        <v>0</v>
      </c>
      <c r="AK82">
        <v>15.883860240000001</v>
      </c>
      <c r="AL82">
        <v>0</v>
      </c>
      <c r="AM82">
        <v>4.8302229888000001</v>
      </c>
      <c r="AN82">
        <v>0.439873827</v>
      </c>
      <c r="AO82">
        <v>2.3451792000000005</v>
      </c>
      <c r="AP82">
        <v>2.7510755999999996</v>
      </c>
      <c r="AQ82">
        <v>19.099027999999997</v>
      </c>
      <c r="AR82">
        <v>16.257945599999996</v>
      </c>
      <c r="AS82">
        <v>1.6508294400000001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13.46958027077179</v>
      </c>
      <c r="BB82">
        <f t="shared" si="1"/>
        <v>371.37556302444904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4.6941854592013295</v>
      </c>
      <c r="L83">
        <v>0</v>
      </c>
      <c r="M83">
        <v>28.216485893072782</v>
      </c>
      <c r="N83">
        <v>36.248704741043937</v>
      </c>
      <c r="O83">
        <v>0</v>
      </c>
      <c r="P83">
        <v>42.741473596132394</v>
      </c>
      <c r="Q83">
        <v>0</v>
      </c>
      <c r="R83">
        <v>6.4974094852828133</v>
      </c>
      <c r="S83">
        <v>8.0932642487046618</v>
      </c>
      <c r="T83">
        <v>0</v>
      </c>
      <c r="U83">
        <v>21.410233160621786</v>
      </c>
      <c r="V83">
        <v>6.0844369153322102</v>
      </c>
      <c r="W83">
        <v>14.233609269926323</v>
      </c>
      <c r="X83">
        <v>30.001832241885094</v>
      </c>
      <c r="Y83">
        <v>0</v>
      </c>
      <c r="Z83">
        <v>4.021411679999999</v>
      </c>
      <c r="AA83">
        <v>12.931030944</v>
      </c>
      <c r="AB83">
        <v>12.1211298</v>
      </c>
      <c r="AC83">
        <v>8.9093124960000001</v>
      </c>
      <c r="AD83">
        <v>11.2122192</v>
      </c>
      <c r="AE83">
        <v>15.167636296799998</v>
      </c>
      <c r="AF83">
        <v>9.0750840000000004</v>
      </c>
      <c r="AG83">
        <v>12.417677279999996</v>
      </c>
      <c r="AH83">
        <v>43.064474700000005</v>
      </c>
      <c r="AI83">
        <v>0</v>
      </c>
      <c r="AJ83">
        <v>0</v>
      </c>
      <c r="AK83">
        <v>15.883860240000001</v>
      </c>
      <c r="AL83">
        <v>0</v>
      </c>
      <c r="AM83">
        <v>4.8302229888000001</v>
      </c>
      <c r="AN83">
        <v>0.439873827</v>
      </c>
      <c r="AO83">
        <v>2.3451792000000005</v>
      </c>
      <c r="AP83">
        <v>2.7510755999999996</v>
      </c>
      <c r="AQ83">
        <v>19.099027999999997</v>
      </c>
      <c r="AR83">
        <v>1.0161215999999997</v>
      </c>
      <c r="AS83">
        <v>1.6508294400000001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13.130523467910727</v>
      </c>
      <c r="BB83">
        <f t="shared" si="1"/>
        <v>362.02727883589262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4.6941854592013295</v>
      </c>
      <c r="L84">
        <v>0</v>
      </c>
      <c r="M84">
        <v>28.216485893072782</v>
      </c>
      <c r="N84">
        <v>36.248704741043937</v>
      </c>
      <c r="O84">
        <v>0</v>
      </c>
      <c r="P84">
        <v>42.741473596132394</v>
      </c>
      <c r="Q84">
        <v>0</v>
      </c>
      <c r="R84">
        <v>6.4956689354275738</v>
      </c>
      <c r="S84">
        <v>8.1033815487571701</v>
      </c>
      <c r="T84">
        <v>0</v>
      </c>
      <c r="U84">
        <v>21.410233160621786</v>
      </c>
      <c r="V84">
        <v>6.3614972013993007</v>
      </c>
      <c r="W84">
        <v>14.233609269926323</v>
      </c>
      <c r="X84">
        <v>30.001832241885094</v>
      </c>
      <c r="Y84">
        <v>0</v>
      </c>
      <c r="Z84">
        <v>0.33748000000000006</v>
      </c>
      <c r="AA84">
        <v>12.118600000000001</v>
      </c>
      <c r="AB84">
        <v>12.1211298</v>
      </c>
      <c r="AC84">
        <v>8.9093124960000001</v>
      </c>
      <c r="AD84">
        <v>11.2122192</v>
      </c>
      <c r="AE84">
        <v>15.167636296799998</v>
      </c>
      <c r="AF84">
        <v>5.505550959999999</v>
      </c>
      <c r="AG84">
        <v>12.417677279999996</v>
      </c>
      <c r="AH84">
        <v>43.064474700000005</v>
      </c>
      <c r="AI84">
        <v>0</v>
      </c>
      <c r="AJ84">
        <v>0</v>
      </c>
      <c r="AK84">
        <v>15.883860240000001</v>
      </c>
      <c r="AL84">
        <v>0</v>
      </c>
      <c r="AM84">
        <v>3.2397837119999999</v>
      </c>
      <c r="AN84">
        <v>0.439873827</v>
      </c>
      <c r="AO84">
        <v>2.3451792000000005</v>
      </c>
      <c r="AP84">
        <v>2.7510755999999996</v>
      </c>
      <c r="AQ84">
        <v>19.099027999999997</v>
      </c>
      <c r="AR84">
        <v>1.0161215999999997</v>
      </c>
      <c r="AS84">
        <v>1.6508294400000001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12.802541900884286</v>
      </c>
      <c r="BB84">
        <f t="shared" si="1"/>
        <v>352.9843624983834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4.6941854592013295</v>
      </c>
      <c r="L85">
        <v>0</v>
      </c>
      <c r="M85">
        <v>28.216485893072782</v>
      </c>
      <c r="N85">
        <v>36.248704741043937</v>
      </c>
      <c r="O85">
        <v>0</v>
      </c>
      <c r="P85">
        <v>42.741473596132394</v>
      </c>
      <c r="Q85">
        <v>0</v>
      </c>
      <c r="R85">
        <v>6.4956689354275738</v>
      </c>
      <c r="S85">
        <v>8.1033815487571701</v>
      </c>
      <c r="T85">
        <v>0</v>
      </c>
      <c r="U85">
        <v>21.410233160621786</v>
      </c>
      <c r="V85">
        <v>6.3614972013993007</v>
      </c>
      <c r="W85">
        <v>14.233609269926323</v>
      </c>
      <c r="X85">
        <v>30.001832241885094</v>
      </c>
      <c r="Y85">
        <v>0</v>
      </c>
      <c r="Z85">
        <v>0</v>
      </c>
      <c r="AA85">
        <v>8.6042059999999996</v>
      </c>
      <c r="AB85">
        <v>12.1211298</v>
      </c>
      <c r="AC85">
        <v>5.9395416640000001</v>
      </c>
      <c r="AD85">
        <v>11.2122192</v>
      </c>
      <c r="AE85">
        <v>15.167636296799998</v>
      </c>
      <c r="AF85">
        <v>2.7225252000000002</v>
      </c>
      <c r="AG85">
        <v>12.417677279999996</v>
      </c>
      <c r="AH85">
        <v>43.064474700000005</v>
      </c>
      <c r="AI85">
        <v>0</v>
      </c>
      <c r="AJ85">
        <v>0</v>
      </c>
      <c r="AK85">
        <v>15.883860240000001</v>
      </c>
      <c r="AL85">
        <v>0</v>
      </c>
      <c r="AM85">
        <v>1.6198918559999997</v>
      </c>
      <c r="AN85">
        <v>0.439873827</v>
      </c>
      <c r="AO85">
        <v>2.3451792000000005</v>
      </c>
      <c r="AP85">
        <v>2.7510755999999996</v>
      </c>
      <c r="AQ85">
        <v>19.099027999999997</v>
      </c>
      <c r="AR85">
        <v>1.0161215999999997</v>
      </c>
      <c r="AS85">
        <v>1.6508294400000001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12.409682155184285</v>
      </c>
      <c r="BB85">
        <f t="shared" si="1"/>
        <v>342.15265979608336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4.6941854592013295</v>
      </c>
      <c r="L86">
        <v>0</v>
      </c>
      <c r="M86">
        <v>28.216485893072782</v>
      </c>
      <c r="N86">
        <v>36.248704741043937</v>
      </c>
      <c r="O86">
        <v>0</v>
      </c>
      <c r="P86">
        <v>42.741473596132394</v>
      </c>
      <c r="Q86">
        <v>0</v>
      </c>
      <c r="R86">
        <v>6.4956689354275738</v>
      </c>
      <c r="S86">
        <v>8.1033815487571701</v>
      </c>
      <c r="T86">
        <v>0</v>
      </c>
      <c r="U86">
        <v>21.410233160621786</v>
      </c>
      <c r="V86">
        <v>6.3614972013993007</v>
      </c>
      <c r="W86">
        <v>14.233609269926323</v>
      </c>
      <c r="X86">
        <v>30.001832241885094</v>
      </c>
      <c r="Y86">
        <v>0</v>
      </c>
      <c r="Z86">
        <v>0</v>
      </c>
      <c r="AA86">
        <v>8.2406479999999984</v>
      </c>
      <c r="AB86">
        <v>8.0562165000000014</v>
      </c>
      <c r="AC86">
        <v>5.9395416640000001</v>
      </c>
      <c r="AD86">
        <v>8.3897099999999991</v>
      </c>
      <c r="AE86">
        <v>15.167636296799998</v>
      </c>
      <c r="AF86">
        <v>2.7225252000000002</v>
      </c>
      <c r="AG86">
        <v>12.417677279999996</v>
      </c>
      <c r="AH86">
        <v>43.064474700000005</v>
      </c>
      <c r="AI86">
        <v>0</v>
      </c>
      <c r="AJ86">
        <v>0</v>
      </c>
      <c r="AK86">
        <v>15.883860240000001</v>
      </c>
      <c r="AL86">
        <v>0</v>
      </c>
      <c r="AM86">
        <v>0</v>
      </c>
      <c r="AN86">
        <v>0.439873827</v>
      </c>
      <c r="AO86">
        <v>2.3451792000000005</v>
      </c>
      <c r="AP86">
        <v>2.7510755999999996</v>
      </c>
      <c r="AQ86">
        <v>14.304939999999997</v>
      </c>
      <c r="AR86">
        <v>1.0161215999999997</v>
      </c>
      <c r="AS86">
        <v>1.6508294400000001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11.931408884684281</v>
      </c>
      <c r="BB86">
        <f t="shared" si="1"/>
        <v>328.9659727105834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4.6941854592013295</v>
      </c>
      <c r="L87">
        <v>0</v>
      </c>
      <c r="M87">
        <v>28.216485893072782</v>
      </c>
      <c r="N87">
        <v>36.248704741043937</v>
      </c>
      <c r="O87">
        <v>0</v>
      </c>
      <c r="P87">
        <v>42.741473596132394</v>
      </c>
      <c r="Q87">
        <v>0</v>
      </c>
      <c r="R87">
        <v>6.4956689354275738</v>
      </c>
      <c r="S87">
        <v>8.1033815487571701</v>
      </c>
      <c r="T87">
        <v>0</v>
      </c>
      <c r="U87">
        <v>21.410233160621786</v>
      </c>
      <c r="V87">
        <v>6.3626943154420381</v>
      </c>
      <c r="W87">
        <v>14.233609269926323</v>
      </c>
      <c r="X87">
        <v>30.001832241885094</v>
      </c>
      <c r="Y87">
        <v>0</v>
      </c>
      <c r="Z87">
        <v>0</v>
      </c>
      <c r="AA87">
        <v>7.9013271999999999</v>
      </c>
      <c r="AB87">
        <v>8.0562165000000014</v>
      </c>
      <c r="AC87">
        <v>5.9395416640000001</v>
      </c>
      <c r="AD87">
        <v>2.7965699999999996</v>
      </c>
      <c r="AE87">
        <v>15.167636296799998</v>
      </c>
      <c r="AF87">
        <v>2.7225252000000002</v>
      </c>
      <c r="AG87">
        <v>12.417677279999996</v>
      </c>
      <c r="AH87">
        <v>35.88706225</v>
      </c>
      <c r="AI87">
        <v>0</v>
      </c>
      <c r="AJ87">
        <v>0</v>
      </c>
      <c r="AK87">
        <v>15.883860240000001</v>
      </c>
      <c r="AL87">
        <v>0</v>
      </c>
      <c r="AM87">
        <v>0</v>
      </c>
      <c r="AN87">
        <v>0.439873827</v>
      </c>
      <c r="AO87">
        <v>2.3451792000000005</v>
      </c>
      <c r="AP87">
        <v>2.7510755999999996</v>
      </c>
      <c r="AQ87">
        <v>14.304939999999997</v>
      </c>
      <c r="AR87">
        <v>1.0161215999999997</v>
      </c>
      <c r="AS87">
        <v>1.6508294400000001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11.472605007865692</v>
      </c>
      <c r="BB87">
        <f t="shared" si="1"/>
        <v>316.3161004514447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4.6941854592013295</v>
      </c>
      <c r="L88">
        <v>0</v>
      </c>
      <c r="M88">
        <v>28.216485893072782</v>
      </c>
      <c r="N88">
        <v>36.248704741043937</v>
      </c>
      <c r="O88">
        <v>0</v>
      </c>
      <c r="P88">
        <v>42.741473596132394</v>
      </c>
      <c r="Q88">
        <v>0</v>
      </c>
      <c r="R88">
        <v>6.4956689354275738</v>
      </c>
      <c r="S88">
        <v>8.1033815487571701</v>
      </c>
      <c r="T88">
        <v>0</v>
      </c>
      <c r="U88">
        <v>21.410233160621786</v>
      </c>
      <c r="V88">
        <v>6.3626943154420381</v>
      </c>
      <c r="W88">
        <v>14.233609269926323</v>
      </c>
      <c r="X88">
        <v>30.001832241885094</v>
      </c>
      <c r="Y88">
        <v>0</v>
      </c>
      <c r="Z88">
        <v>0</v>
      </c>
      <c r="AA88">
        <v>4.2899843999999998</v>
      </c>
      <c r="AB88">
        <v>8.0562165000000014</v>
      </c>
      <c r="AC88">
        <v>2.9697708319999996</v>
      </c>
      <c r="AD88">
        <v>2.7965699999999996</v>
      </c>
      <c r="AE88">
        <v>15.167636296799998</v>
      </c>
      <c r="AF88">
        <v>2.7225252000000002</v>
      </c>
      <c r="AG88">
        <v>12.417677279999996</v>
      </c>
      <c r="AH88">
        <v>28.70964979999999</v>
      </c>
      <c r="AI88">
        <v>0</v>
      </c>
      <c r="AJ88">
        <v>0</v>
      </c>
      <c r="AK88">
        <v>15.883860240000001</v>
      </c>
      <c r="AL88">
        <v>0</v>
      </c>
      <c r="AM88">
        <v>0</v>
      </c>
      <c r="AN88">
        <v>0.439873827</v>
      </c>
      <c r="AO88">
        <v>2.3451792000000005</v>
      </c>
      <c r="AP88">
        <v>2.7510755999999996</v>
      </c>
      <c r="AQ88">
        <v>14.304939999999997</v>
      </c>
      <c r="AR88">
        <v>1.0161215999999997</v>
      </c>
      <c r="AS88">
        <v>1.6508294400000001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10.991056264865684</v>
      </c>
      <c r="BB88">
        <f t="shared" si="1"/>
        <v>303.03912311244471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4.6941854592013295</v>
      </c>
      <c r="L89">
        <v>0</v>
      </c>
      <c r="M89">
        <v>28.216485893072782</v>
      </c>
      <c r="N89">
        <v>36.248704741043937</v>
      </c>
      <c r="O89">
        <v>0</v>
      </c>
      <c r="P89">
        <v>42.741473596132394</v>
      </c>
      <c r="Q89">
        <v>0</v>
      </c>
      <c r="R89">
        <v>6.4956689354275738</v>
      </c>
      <c r="S89">
        <v>8.1033815487571701</v>
      </c>
      <c r="T89">
        <v>0</v>
      </c>
      <c r="U89">
        <v>21.410233160621786</v>
      </c>
      <c r="V89">
        <v>6.3626943154420381</v>
      </c>
      <c r="W89">
        <v>14.233609269926323</v>
      </c>
      <c r="X89">
        <v>30.001832241885094</v>
      </c>
      <c r="Y89">
        <v>0</v>
      </c>
      <c r="Z89">
        <v>0</v>
      </c>
      <c r="AA89">
        <v>0</v>
      </c>
      <c r="AB89">
        <v>8.0562165000000014</v>
      </c>
      <c r="AC89">
        <v>2.9697708319999996</v>
      </c>
      <c r="AD89">
        <v>2.7965699999999996</v>
      </c>
      <c r="AE89">
        <v>15.167636296799998</v>
      </c>
      <c r="AF89">
        <v>2.7225252000000002</v>
      </c>
      <c r="AG89">
        <v>12.417677279999996</v>
      </c>
      <c r="AH89">
        <v>28.70964979999999</v>
      </c>
      <c r="AI89">
        <v>0</v>
      </c>
      <c r="AJ89">
        <v>0</v>
      </c>
      <c r="AK89">
        <v>15.883860240000001</v>
      </c>
      <c r="AL89">
        <v>0</v>
      </c>
      <c r="AM89">
        <v>0</v>
      </c>
      <c r="AN89">
        <v>0.439873827</v>
      </c>
      <c r="AO89">
        <v>2.3451792000000005</v>
      </c>
      <c r="AP89">
        <v>2.7510755999999996</v>
      </c>
      <c r="AQ89">
        <v>14.304939999999997</v>
      </c>
      <c r="AR89">
        <v>1.0161215999999997</v>
      </c>
      <c r="AS89">
        <v>1.6508294400000001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10.840906810865686</v>
      </c>
      <c r="BB89">
        <f t="shared" si="1"/>
        <v>298.89928816644471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4.6941854592013295</v>
      </c>
      <c r="L90">
        <v>0</v>
      </c>
      <c r="M90">
        <v>28.216485893072782</v>
      </c>
      <c r="N90">
        <v>36.248704741043937</v>
      </c>
      <c r="O90">
        <v>0</v>
      </c>
      <c r="P90">
        <v>42.741473596132394</v>
      </c>
      <c r="Q90">
        <v>0</v>
      </c>
      <c r="R90">
        <v>6.4956689354275738</v>
      </c>
      <c r="S90">
        <v>8.1033815487571701</v>
      </c>
      <c r="T90">
        <v>0</v>
      </c>
      <c r="U90">
        <v>21.410233160621786</v>
      </c>
      <c r="V90">
        <v>6.3626943154420381</v>
      </c>
      <c r="W90">
        <v>14.233609269926323</v>
      </c>
      <c r="X90">
        <v>30.001832241885094</v>
      </c>
      <c r="Y90">
        <v>0</v>
      </c>
      <c r="Z90">
        <v>0</v>
      </c>
      <c r="AA90">
        <v>0</v>
      </c>
      <c r="AB90">
        <v>8.0562165000000014</v>
      </c>
      <c r="AC90">
        <v>2.9697708319999996</v>
      </c>
      <c r="AD90">
        <v>2.7965699999999996</v>
      </c>
      <c r="AE90">
        <v>9.4472976000000006</v>
      </c>
      <c r="AF90">
        <v>2.7225252000000002</v>
      </c>
      <c r="AG90">
        <v>12.417677279999996</v>
      </c>
      <c r="AH90">
        <v>28.70964979999999</v>
      </c>
      <c r="AI90">
        <v>0</v>
      </c>
      <c r="AJ90">
        <v>0</v>
      </c>
      <c r="AK90">
        <v>15.883860240000001</v>
      </c>
      <c r="AL90">
        <v>0</v>
      </c>
      <c r="AM90">
        <v>0</v>
      </c>
      <c r="AN90">
        <v>0.439873827</v>
      </c>
      <c r="AO90">
        <v>2.3451792000000005</v>
      </c>
      <c r="AP90">
        <v>2.7510755999999996</v>
      </c>
      <c r="AQ90">
        <v>14.092298999999997</v>
      </c>
      <c r="AR90">
        <v>1.0161215999999997</v>
      </c>
      <c r="AS90">
        <v>1.6508294400000001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10.63325253946569</v>
      </c>
      <c r="BB90">
        <f t="shared" si="1"/>
        <v>293.17396274104476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4.6941854592013295</v>
      </c>
      <c r="L91">
        <v>0</v>
      </c>
      <c r="M91">
        <v>28.216485893072782</v>
      </c>
      <c r="N91">
        <v>36.248704741043937</v>
      </c>
      <c r="O91">
        <v>0</v>
      </c>
      <c r="P91">
        <v>42.741473596132394</v>
      </c>
      <c r="Q91">
        <v>0</v>
      </c>
      <c r="R91">
        <v>6.4956689354275738</v>
      </c>
      <c r="S91">
        <v>8.1033815487571701</v>
      </c>
      <c r="T91">
        <v>0</v>
      </c>
      <c r="U91">
        <v>21.410233160621786</v>
      </c>
      <c r="V91">
        <v>6.3626943154420381</v>
      </c>
      <c r="W91">
        <v>14.233609269926323</v>
      </c>
      <c r="X91">
        <v>30.001832241885094</v>
      </c>
      <c r="Y91">
        <v>0</v>
      </c>
      <c r="Z91">
        <v>0</v>
      </c>
      <c r="AA91">
        <v>0</v>
      </c>
      <c r="AB91">
        <v>8.0562165000000014</v>
      </c>
      <c r="AC91">
        <v>2.9697708319999996</v>
      </c>
      <c r="AD91">
        <v>2.7965699999999996</v>
      </c>
      <c r="AE91">
        <v>9.4472976000000006</v>
      </c>
      <c r="AF91">
        <v>2.7225252000000002</v>
      </c>
      <c r="AG91">
        <v>12.417677279999996</v>
      </c>
      <c r="AH91">
        <v>26.937090449999999</v>
      </c>
      <c r="AI91">
        <v>0</v>
      </c>
      <c r="AJ91">
        <v>0</v>
      </c>
      <c r="AK91">
        <v>15.883860240000001</v>
      </c>
      <c r="AL91">
        <v>0</v>
      </c>
      <c r="AM91">
        <v>0</v>
      </c>
      <c r="AN91">
        <v>0.439873827</v>
      </c>
      <c r="AO91">
        <v>2.3451792000000005</v>
      </c>
      <c r="AP91">
        <v>2.7510755999999996</v>
      </c>
      <c r="AQ91">
        <v>9.2788800000000009</v>
      </c>
      <c r="AR91">
        <v>1.0161215999999997</v>
      </c>
      <c r="AS91">
        <v>1.6508294400000001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10.402743447465699</v>
      </c>
      <c r="BB91">
        <f t="shared" si="1"/>
        <v>286.81849348304473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4.6941854592013295</v>
      </c>
      <c r="L92">
        <v>0</v>
      </c>
      <c r="M92">
        <v>28.216485893072782</v>
      </c>
      <c r="N92">
        <v>36.248704741043937</v>
      </c>
      <c r="O92">
        <v>0</v>
      </c>
      <c r="P92">
        <v>42.741473596132394</v>
      </c>
      <c r="Q92">
        <v>0</v>
      </c>
      <c r="R92">
        <v>6.4956689354275738</v>
      </c>
      <c r="S92">
        <v>8.1033815487571701</v>
      </c>
      <c r="T92">
        <v>0</v>
      </c>
      <c r="U92">
        <v>21.410233160621786</v>
      </c>
      <c r="V92">
        <v>6.3626943154420381</v>
      </c>
      <c r="W92">
        <v>14.233609269926323</v>
      </c>
      <c r="X92">
        <v>30.001832241885094</v>
      </c>
      <c r="Y92">
        <v>0</v>
      </c>
      <c r="Z92">
        <v>0</v>
      </c>
      <c r="AA92">
        <v>0</v>
      </c>
      <c r="AB92">
        <v>8.0562165000000014</v>
      </c>
      <c r="AC92">
        <v>2.9697708319999996</v>
      </c>
      <c r="AD92">
        <v>2.7965699999999996</v>
      </c>
      <c r="AE92">
        <v>9.4472976000000006</v>
      </c>
      <c r="AF92">
        <v>2.7225252000000002</v>
      </c>
      <c r="AG92">
        <v>12.417677279999996</v>
      </c>
      <c r="AH92">
        <v>21.532237350000003</v>
      </c>
      <c r="AI92">
        <v>0</v>
      </c>
      <c r="AJ92">
        <v>0</v>
      </c>
      <c r="AK92">
        <v>15.883860240000001</v>
      </c>
      <c r="AL92">
        <v>0</v>
      </c>
      <c r="AM92">
        <v>0</v>
      </c>
      <c r="AN92">
        <v>0.439873827</v>
      </c>
      <c r="AO92">
        <v>2.3451792000000005</v>
      </c>
      <c r="AP92">
        <v>2.7510755999999996</v>
      </c>
      <c r="AQ92">
        <v>4.6394400000000005</v>
      </c>
      <c r="AR92">
        <v>1.0161215999999997</v>
      </c>
      <c r="AS92">
        <v>1.6508294400000001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10.051192888465703</v>
      </c>
      <c r="BB92">
        <f t="shared" si="1"/>
        <v>277.1257509420447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4.6941854592013295</v>
      </c>
      <c r="L93">
        <v>0</v>
      </c>
      <c r="M93">
        <v>28.216485893072782</v>
      </c>
      <c r="N93">
        <v>36.248704741043937</v>
      </c>
      <c r="O93">
        <v>0</v>
      </c>
      <c r="P93">
        <v>42.741473596132394</v>
      </c>
      <c r="Q93">
        <v>0</v>
      </c>
      <c r="R93">
        <v>6.4956689354275738</v>
      </c>
      <c r="S93">
        <v>8.1033815487571701</v>
      </c>
      <c r="T93">
        <v>0</v>
      </c>
      <c r="U93">
        <v>21.410233160621786</v>
      </c>
      <c r="V93">
        <v>6.3626943154420381</v>
      </c>
      <c r="W93">
        <v>14.233609269926323</v>
      </c>
      <c r="X93">
        <v>30.001832241885094</v>
      </c>
      <c r="Y93">
        <v>0</v>
      </c>
      <c r="Z93">
        <v>0</v>
      </c>
      <c r="AA93">
        <v>0</v>
      </c>
      <c r="AB93">
        <v>4.040376600000001</v>
      </c>
      <c r="AC93">
        <v>0</v>
      </c>
      <c r="AD93">
        <v>2.7965699999999996</v>
      </c>
      <c r="AE93">
        <v>9.4472976000000006</v>
      </c>
      <c r="AF93">
        <v>2.7225252000000002</v>
      </c>
      <c r="AG93">
        <v>12.417677279999996</v>
      </c>
      <c r="AH93">
        <v>14.354824899999995</v>
      </c>
      <c r="AI93">
        <v>0</v>
      </c>
      <c r="AJ93">
        <v>0</v>
      </c>
      <c r="AK93">
        <v>15.883860240000001</v>
      </c>
      <c r="AL93">
        <v>0</v>
      </c>
      <c r="AM93">
        <v>0</v>
      </c>
      <c r="AN93">
        <v>0.439873827</v>
      </c>
      <c r="AO93">
        <v>2.3451792000000005</v>
      </c>
      <c r="AP93">
        <v>2.7510755999999996</v>
      </c>
      <c r="AQ93">
        <v>4.2528199999999998</v>
      </c>
      <c r="AR93">
        <v>16.257945599999996</v>
      </c>
      <c r="AS93">
        <v>1.6508294400000001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10.075419487265691</v>
      </c>
      <c r="BB93">
        <f t="shared" si="1"/>
        <v>277.7937051612447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4.6941854592013295</v>
      </c>
      <c r="L94">
        <v>0</v>
      </c>
      <c r="M94">
        <v>28.216485893072782</v>
      </c>
      <c r="N94">
        <v>36.248704741043937</v>
      </c>
      <c r="O94">
        <v>0</v>
      </c>
      <c r="P94">
        <v>42.741473596132394</v>
      </c>
      <c r="Q94">
        <v>0</v>
      </c>
      <c r="R94">
        <v>6.4956689354275738</v>
      </c>
      <c r="S94">
        <v>8.1033815487571701</v>
      </c>
      <c r="T94">
        <v>0</v>
      </c>
      <c r="U94">
        <v>21.410233160621786</v>
      </c>
      <c r="V94">
        <v>6.3626943154420381</v>
      </c>
      <c r="W94">
        <v>14.233609269926323</v>
      </c>
      <c r="X94">
        <v>30.001832241885094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2.7965699999999996</v>
      </c>
      <c r="AE94">
        <v>9.4472976000000006</v>
      </c>
      <c r="AF94">
        <v>2.7225252000000002</v>
      </c>
      <c r="AG94">
        <v>12.417677279999996</v>
      </c>
      <c r="AH94">
        <v>6.4218953499999998</v>
      </c>
      <c r="AI94">
        <v>0</v>
      </c>
      <c r="AJ94">
        <v>0</v>
      </c>
      <c r="AK94">
        <v>15.883860240000001</v>
      </c>
      <c r="AL94">
        <v>0</v>
      </c>
      <c r="AM94">
        <v>0</v>
      </c>
      <c r="AN94">
        <v>0.439873827</v>
      </c>
      <c r="AO94">
        <v>2.3451792000000005</v>
      </c>
      <c r="AP94">
        <v>2.7510755999999996</v>
      </c>
      <c r="AQ94">
        <v>4.2528199999999998</v>
      </c>
      <c r="AR94">
        <v>16.257945599999996</v>
      </c>
      <c r="AS94">
        <v>1.6508294400000001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9.6563536217656925</v>
      </c>
      <c r="BB94">
        <f t="shared" si="1"/>
        <v>266.23946487674476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4.6941854592013295</v>
      </c>
      <c r="L95">
        <v>0</v>
      </c>
      <c r="M95">
        <v>28.216485893072782</v>
      </c>
      <c r="N95">
        <v>36.248704741043937</v>
      </c>
      <c r="O95">
        <v>0</v>
      </c>
      <c r="P95">
        <v>42.741473596132394</v>
      </c>
      <c r="Q95">
        <v>0</v>
      </c>
      <c r="R95">
        <v>6.4956689354275738</v>
      </c>
      <c r="S95">
        <v>8.1033815487571701</v>
      </c>
      <c r="T95">
        <v>0</v>
      </c>
      <c r="U95">
        <v>21.410233160621786</v>
      </c>
      <c r="V95">
        <v>6.3626943154420381</v>
      </c>
      <c r="W95">
        <v>14.233609269926323</v>
      </c>
      <c r="X95">
        <v>30.001832241885094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2.7965699999999996</v>
      </c>
      <c r="AE95">
        <v>9.4472976000000006</v>
      </c>
      <c r="AF95">
        <v>2.7225252000000002</v>
      </c>
      <c r="AG95">
        <v>12.417677279999996</v>
      </c>
      <c r="AH95">
        <v>6.4218953499999998</v>
      </c>
      <c r="AI95">
        <v>0</v>
      </c>
      <c r="AJ95">
        <v>0</v>
      </c>
      <c r="AK95">
        <v>15.883860240000001</v>
      </c>
      <c r="AL95">
        <v>0</v>
      </c>
      <c r="AM95">
        <v>0</v>
      </c>
      <c r="AN95">
        <v>0.439873827</v>
      </c>
      <c r="AO95">
        <v>2.3451792000000005</v>
      </c>
      <c r="AP95">
        <v>2.7510755999999996</v>
      </c>
      <c r="AQ95">
        <v>0</v>
      </c>
      <c r="AR95">
        <v>1.0161215999999997</v>
      </c>
      <c r="AS95">
        <v>1.6508294400000001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8.9740410817656979</v>
      </c>
      <c r="BB95">
        <f t="shared" si="1"/>
        <v>247.42713341674474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4.6941854592013295</v>
      </c>
      <c r="L96">
        <v>0</v>
      </c>
      <c r="M96">
        <v>28.216485893072782</v>
      </c>
      <c r="N96">
        <v>36.248704741043937</v>
      </c>
      <c r="O96">
        <v>0</v>
      </c>
      <c r="P96">
        <v>42.741473596132394</v>
      </c>
      <c r="Q96">
        <v>0</v>
      </c>
      <c r="R96">
        <v>6.4956689354275738</v>
      </c>
      <c r="S96">
        <v>8.1033815487571701</v>
      </c>
      <c r="T96">
        <v>0</v>
      </c>
      <c r="U96">
        <v>21.410233160621786</v>
      </c>
      <c r="V96">
        <v>6.3626943154420381</v>
      </c>
      <c r="W96">
        <v>14.233609269926323</v>
      </c>
      <c r="X96">
        <v>30.001832241885094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2.7965699999999996</v>
      </c>
      <c r="AE96">
        <v>9.4472976000000006</v>
      </c>
      <c r="AF96">
        <v>2.7225252000000002</v>
      </c>
      <c r="AG96">
        <v>12.417677279999996</v>
      </c>
      <c r="AH96">
        <v>6.4218953499999998</v>
      </c>
      <c r="AI96">
        <v>0</v>
      </c>
      <c r="AJ96">
        <v>0</v>
      </c>
      <c r="AK96">
        <v>15.883860240000001</v>
      </c>
      <c r="AL96">
        <v>0</v>
      </c>
      <c r="AM96">
        <v>0</v>
      </c>
      <c r="AN96">
        <v>0.439873827</v>
      </c>
      <c r="AO96">
        <v>2.3451792000000005</v>
      </c>
      <c r="AP96">
        <v>2.7510755999999996</v>
      </c>
      <c r="AQ96">
        <v>0</v>
      </c>
      <c r="AR96">
        <v>1.0161215999999997</v>
      </c>
      <c r="AS96">
        <v>1.6508294400000001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8.9740410817656979</v>
      </c>
      <c r="BB96">
        <f t="shared" si="1"/>
        <v>247.42713341674474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4.6941854592013295</v>
      </c>
      <c r="L97">
        <v>0</v>
      </c>
      <c r="M97">
        <v>28.216485893072782</v>
      </c>
      <c r="N97">
        <v>36.248704741043937</v>
      </c>
      <c r="O97">
        <v>0</v>
      </c>
      <c r="P97">
        <v>42.741473596132394</v>
      </c>
      <c r="Q97">
        <v>0</v>
      </c>
      <c r="R97">
        <v>6.4956689354275738</v>
      </c>
      <c r="S97">
        <v>8.1033815487571701</v>
      </c>
      <c r="T97">
        <v>0</v>
      </c>
      <c r="U97">
        <v>21.410233160621786</v>
      </c>
      <c r="V97">
        <v>6.3626943154420381</v>
      </c>
      <c r="W97">
        <v>14.233609269926323</v>
      </c>
      <c r="X97">
        <v>30.001832241885094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2.7965699999999996</v>
      </c>
      <c r="AE97">
        <v>9.4472976000000006</v>
      </c>
      <c r="AF97">
        <v>2.7225252000000002</v>
      </c>
      <c r="AG97">
        <v>12.417677279999996</v>
      </c>
      <c r="AH97">
        <v>0</v>
      </c>
      <c r="AI97">
        <v>0</v>
      </c>
      <c r="AJ97">
        <v>0</v>
      </c>
      <c r="AK97">
        <v>15.883860240000001</v>
      </c>
      <c r="AL97">
        <v>0</v>
      </c>
      <c r="AM97">
        <v>0</v>
      </c>
      <c r="AN97">
        <v>0.439873827</v>
      </c>
      <c r="AO97">
        <v>2.3451792000000005</v>
      </c>
      <c r="AP97">
        <v>2.7510755999999996</v>
      </c>
      <c r="AQ97">
        <v>0</v>
      </c>
      <c r="AR97">
        <v>1.0161215999999997</v>
      </c>
      <c r="AS97">
        <v>1.6508294400000001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8.7492748947656978</v>
      </c>
      <c r="BB97">
        <f t="shared" si="1"/>
        <v>241.23000425374474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4.6941854592013295</v>
      </c>
      <c r="L98">
        <v>0</v>
      </c>
      <c r="M98">
        <v>28.216485893072782</v>
      </c>
      <c r="N98">
        <v>36.248704741043937</v>
      </c>
      <c r="O98">
        <v>0</v>
      </c>
      <c r="P98">
        <v>42.741473596132394</v>
      </c>
      <c r="Q98">
        <v>0</v>
      </c>
      <c r="R98">
        <v>6.4956689354275738</v>
      </c>
      <c r="S98">
        <v>8.1033815487571701</v>
      </c>
      <c r="T98">
        <v>0</v>
      </c>
      <c r="U98">
        <v>21.410233160621786</v>
      </c>
      <c r="V98">
        <v>6.3626943154420381</v>
      </c>
      <c r="W98">
        <v>14.233609269926323</v>
      </c>
      <c r="X98">
        <v>30.001832241885094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2.7965699999999996</v>
      </c>
      <c r="AE98">
        <v>9.4472976000000006</v>
      </c>
      <c r="AF98">
        <v>2.7225252000000002</v>
      </c>
      <c r="AG98">
        <v>12.417677279999996</v>
      </c>
      <c r="AH98">
        <v>0</v>
      </c>
      <c r="AI98">
        <v>0</v>
      </c>
      <c r="AJ98">
        <v>0</v>
      </c>
      <c r="AK98">
        <v>15.883860240000001</v>
      </c>
      <c r="AL98">
        <v>0</v>
      </c>
      <c r="AM98">
        <v>0</v>
      </c>
      <c r="AN98">
        <v>0.439873827</v>
      </c>
      <c r="AO98">
        <v>2.3451792000000005</v>
      </c>
      <c r="AP98">
        <v>2.7510755999999996</v>
      </c>
      <c r="AQ98">
        <v>0</v>
      </c>
      <c r="AR98">
        <v>1.0161215999999997</v>
      </c>
      <c r="AS98">
        <v>1.6508294400000001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8.7492748947656978</v>
      </c>
      <c r="BB98">
        <f t="shared" si="1"/>
        <v>241.23000425374474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2.113782383419689E-3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0.11266064713745802</v>
      </c>
      <c r="L99">
        <f t="shared" si="2"/>
        <v>0</v>
      </c>
      <c r="M99">
        <f t="shared" si="2"/>
        <v>0.67719566143374677</v>
      </c>
      <c r="N99">
        <f t="shared" si="2"/>
        <v>0.86996891378505559</v>
      </c>
      <c r="O99">
        <f t="shared" si="2"/>
        <v>0</v>
      </c>
      <c r="P99">
        <f t="shared" si="2"/>
        <v>1.0257953663071782</v>
      </c>
      <c r="Q99">
        <f t="shared" si="2"/>
        <v>0</v>
      </c>
      <c r="R99">
        <f t="shared" si="2"/>
        <v>0.15699042912528671</v>
      </c>
      <c r="S99">
        <f t="shared" si="2"/>
        <v>0.19582713525394832</v>
      </c>
      <c r="T99">
        <f t="shared" si="2"/>
        <v>0</v>
      </c>
      <c r="U99">
        <f t="shared" si="2"/>
        <v>0.51384559585492351</v>
      </c>
      <c r="V99">
        <f t="shared" si="2"/>
        <v>0.14119918387500408</v>
      </c>
      <c r="W99">
        <f t="shared" si="2"/>
        <v>0.34160730010778328</v>
      </c>
      <c r="X99">
        <f t="shared" si="2"/>
        <v>0.68704397370053905</v>
      </c>
      <c r="Y99">
        <f t="shared" si="2"/>
        <v>0</v>
      </c>
      <c r="Z99">
        <f t="shared" si="2"/>
        <v>2.6648939459999996E-2</v>
      </c>
      <c r="AA99">
        <f t="shared" si="2"/>
        <v>4.3621870188000005E-2</v>
      </c>
      <c r="AB99">
        <f t="shared" si="2"/>
        <v>7.0540967775000032E-2</v>
      </c>
      <c r="AC99">
        <f t="shared" si="2"/>
        <v>5.4940760392000007E-2</v>
      </c>
      <c r="AD99">
        <f t="shared" si="2"/>
        <v>9.0902710499999914E-2</v>
      </c>
      <c r="AE99">
        <f t="shared" si="2"/>
        <v>0.15880789174379983</v>
      </c>
      <c r="AF99">
        <f t="shared" si="2"/>
        <v>6.9666394840000048E-2</v>
      </c>
      <c r="AG99">
        <f t="shared" si="2"/>
        <v>0.29802425471999999</v>
      </c>
      <c r="AH99">
        <f t="shared" si="2"/>
        <v>0.33417102500000001</v>
      </c>
      <c r="AI99">
        <f t="shared" si="2"/>
        <v>3.3399668699999989E-2</v>
      </c>
      <c r="AJ99">
        <f t="shared" si="2"/>
        <v>0</v>
      </c>
      <c r="AK99">
        <f t="shared" si="2"/>
        <v>0.38121264576000069</v>
      </c>
      <c r="AL99">
        <f t="shared" si="2"/>
        <v>0</v>
      </c>
      <c r="AM99">
        <f t="shared" si="2"/>
        <v>1.6358862427600002E-2</v>
      </c>
      <c r="AN99">
        <f t="shared" si="2"/>
        <v>1.0556971847999991E-2</v>
      </c>
      <c r="AO99">
        <f t="shared" si="2"/>
        <v>6.011776679999991E-2</v>
      </c>
      <c r="AP99">
        <f t="shared" si="2"/>
        <v>7.2019229100000012E-2</v>
      </c>
      <c r="AQ99">
        <f t="shared" si="2"/>
        <v>0.13531699999999994</v>
      </c>
      <c r="AR99">
        <f t="shared" si="2"/>
        <v>7.1805926399999914E-2</v>
      </c>
      <c r="AS99">
        <f t="shared" si="2"/>
        <v>6.0461628239999919E-2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0.23494879236494193</v>
      </c>
      <c r="BB99">
        <f t="shared" si="1"/>
        <v>6.4778737104937996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2.1231</v>
      </c>
      <c r="M3">
        <v>2.404048743001427</v>
      </c>
      <c r="N3">
        <v>2.5295143331866758</v>
      </c>
      <c r="O3">
        <v>1.4092270083565461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0.35923679999999997</v>
      </c>
      <c r="AF3">
        <v>0.18941669999999999</v>
      </c>
      <c r="AG3">
        <v>1.1360676599999997</v>
      </c>
      <c r="AH3">
        <v>0</v>
      </c>
      <c r="AI3">
        <v>0</v>
      </c>
      <c r="AJ3">
        <v>0</v>
      </c>
      <c r="AK3">
        <v>1.2242815199999999</v>
      </c>
      <c r="AL3">
        <v>0</v>
      </c>
      <c r="AM3">
        <v>0</v>
      </c>
      <c r="AN3">
        <v>7.0161730000000005E-3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66.156549000000012</v>
      </c>
      <c r="BA3">
        <v>2.7409384171119298</v>
      </c>
      <c r="BB3">
        <f>SUM(B3:AZ3)-BA3</f>
        <v>75.004465700432732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2.1231</v>
      </c>
      <c r="M4">
        <v>2.404048743001427</v>
      </c>
      <c r="N4">
        <v>2.5295143331866758</v>
      </c>
      <c r="O4">
        <v>1.4092270083565461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0.35923679999999997</v>
      </c>
      <c r="AF4">
        <v>0.18941669999999999</v>
      </c>
      <c r="AG4">
        <v>1.1360676599999997</v>
      </c>
      <c r="AH4">
        <v>0</v>
      </c>
      <c r="AI4">
        <v>0</v>
      </c>
      <c r="AJ4">
        <v>0</v>
      </c>
      <c r="AK4">
        <v>1.2242815199999999</v>
      </c>
      <c r="AL4">
        <v>0</v>
      </c>
      <c r="AM4">
        <v>0</v>
      </c>
      <c r="AN4">
        <v>7.0161730000000005E-3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66.156549000000012</v>
      </c>
      <c r="BA4">
        <v>2.7409384171119298</v>
      </c>
      <c r="BB4">
        <f t="shared" ref="BB4:BB67" si="0">SUM(B4:AZ4)-BA4</f>
        <v>75.004465700432732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2.1231</v>
      </c>
      <c r="M5">
        <v>2.404048743001427</v>
      </c>
      <c r="N5">
        <v>2.5295143331866758</v>
      </c>
      <c r="O5">
        <v>1.4092270083565461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0.18941669999999999</v>
      </c>
      <c r="AG5">
        <v>1.1360676599999997</v>
      </c>
      <c r="AH5">
        <v>0</v>
      </c>
      <c r="AI5">
        <v>0</v>
      </c>
      <c r="AJ5">
        <v>0</v>
      </c>
      <c r="AK5">
        <v>1.2242815199999999</v>
      </c>
      <c r="AL5">
        <v>0</v>
      </c>
      <c r="AM5">
        <v>0</v>
      </c>
      <c r="AN5">
        <v>7.0161730000000005E-3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66.146549000000022</v>
      </c>
      <c r="BA5">
        <v>2.7283651291119368</v>
      </c>
      <c r="BB5">
        <f t="shared" si="0"/>
        <v>74.647802188432735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2.1231</v>
      </c>
      <c r="M6">
        <v>2.404048743001427</v>
      </c>
      <c r="N6">
        <v>2.5295143331866758</v>
      </c>
      <c r="O6">
        <v>1.4092270083565461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0.18941669999999999</v>
      </c>
      <c r="AG6">
        <v>1.1360676599999997</v>
      </c>
      <c r="AH6">
        <v>0</v>
      </c>
      <c r="AI6">
        <v>0</v>
      </c>
      <c r="AJ6">
        <v>0</v>
      </c>
      <c r="AK6">
        <v>1.2242815199999999</v>
      </c>
      <c r="AL6">
        <v>0</v>
      </c>
      <c r="AM6">
        <v>0</v>
      </c>
      <c r="AN6">
        <v>7.0161730000000005E-3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66.146549000000022</v>
      </c>
      <c r="BA6">
        <v>2.7283651291119368</v>
      </c>
      <c r="BB6">
        <f t="shared" si="0"/>
        <v>74.647802188432735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2.1231</v>
      </c>
      <c r="M7">
        <v>2.404048743001427</v>
      </c>
      <c r="N7">
        <v>2.5295143331866758</v>
      </c>
      <c r="O7">
        <v>1.4092270083565461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0.18941669999999999</v>
      </c>
      <c r="AG7">
        <v>1.1360676599999997</v>
      </c>
      <c r="AH7">
        <v>0</v>
      </c>
      <c r="AI7">
        <v>0</v>
      </c>
      <c r="AJ7">
        <v>0</v>
      </c>
      <c r="AK7">
        <v>1.2242815199999999</v>
      </c>
      <c r="AL7">
        <v>0</v>
      </c>
      <c r="AM7">
        <v>0</v>
      </c>
      <c r="AN7">
        <v>7.0161730000000005E-3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66.176549000000023</v>
      </c>
      <c r="BA7">
        <v>2.728365129111944</v>
      </c>
      <c r="BB7">
        <f t="shared" si="0"/>
        <v>74.677802188432722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2.1231</v>
      </c>
      <c r="M8">
        <v>2.404048743001427</v>
      </c>
      <c r="N8">
        <v>2.5295143331866758</v>
      </c>
      <c r="O8">
        <v>1.4092270083565461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0.18941669999999999</v>
      </c>
      <c r="AG8">
        <v>1.1360676599999997</v>
      </c>
      <c r="AH8">
        <v>0</v>
      </c>
      <c r="AI8">
        <v>0</v>
      </c>
      <c r="AJ8">
        <v>0</v>
      </c>
      <c r="AK8">
        <v>1.2242815199999999</v>
      </c>
      <c r="AL8">
        <v>0</v>
      </c>
      <c r="AM8">
        <v>0</v>
      </c>
      <c r="AN8">
        <v>7.0161730000000005E-3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66.176549000000023</v>
      </c>
      <c r="BA8">
        <v>2.728365129111944</v>
      </c>
      <c r="BB8">
        <f t="shared" si="0"/>
        <v>74.677802188432722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2.1231</v>
      </c>
      <c r="M9">
        <v>2.404048743001427</v>
      </c>
      <c r="N9">
        <v>2.5295143331866758</v>
      </c>
      <c r="O9">
        <v>1.4092270083565461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0.18941669999999999</v>
      </c>
      <c r="AG9">
        <v>1.1360676599999997</v>
      </c>
      <c r="AH9">
        <v>0</v>
      </c>
      <c r="AI9">
        <v>0</v>
      </c>
      <c r="AJ9">
        <v>0</v>
      </c>
      <c r="AK9">
        <v>1.2242815199999999</v>
      </c>
      <c r="AL9">
        <v>0</v>
      </c>
      <c r="AM9">
        <v>0</v>
      </c>
      <c r="AN9">
        <v>7.0161730000000005E-3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66.186549000000014</v>
      </c>
      <c r="BA9">
        <v>2.728365129111944</v>
      </c>
      <c r="BB9">
        <f t="shared" si="0"/>
        <v>74.687802188432713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2.1231</v>
      </c>
      <c r="M10">
        <v>2.404048743001427</v>
      </c>
      <c r="N10">
        <v>2.5295143331866758</v>
      </c>
      <c r="O10">
        <v>1.4092270083565461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0.18941669999999999</v>
      </c>
      <c r="AG10">
        <v>1.1360676599999997</v>
      </c>
      <c r="AH10">
        <v>0</v>
      </c>
      <c r="AI10">
        <v>0</v>
      </c>
      <c r="AJ10">
        <v>0</v>
      </c>
      <c r="AK10">
        <v>1.2242815199999999</v>
      </c>
      <c r="AL10">
        <v>0</v>
      </c>
      <c r="AM10">
        <v>0</v>
      </c>
      <c r="AN10">
        <v>7.0161730000000005E-3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66.186549000000014</v>
      </c>
      <c r="BA10">
        <v>2.728365129111944</v>
      </c>
      <c r="BB10">
        <f t="shared" si="0"/>
        <v>74.687802188432713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2.1231</v>
      </c>
      <c r="M11">
        <v>2.404048743001427</v>
      </c>
      <c r="N11">
        <v>2.5295143331866758</v>
      </c>
      <c r="O11">
        <v>1.4092270083565461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0.20694618000000001</v>
      </c>
      <c r="AE11">
        <v>0</v>
      </c>
      <c r="AF11">
        <v>0.18941669999999999</v>
      </c>
      <c r="AG11">
        <v>1.1360676599999997</v>
      </c>
      <c r="AH11">
        <v>0</v>
      </c>
      <c r="AI11">
        <v>0</v>
      </c>
      <c r="AJ11">
        <v>0</v>
      </c>
      <c r="AK11">
        <v>1.2242815199999999</v>
      </c>
      <c r="AL11">
        <v>0</v>
      </c>
      <c r="AM11">
        <v>0</v>
      </c>
      <c r="AN11">
        <v>7.0161730000000005E-3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66.186549000000014</v>
      </c>
      <c r="BA11">
        <v>2.728365129111944</v>
      </c>
      <c r="BB11">
        <f t="shared" si="0"/>
        <v>74.687802188432713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2.1231</v>
      </c>
      <c r="M12">
        <v>2.404048743001427</v>
      </c>
      <c r="N12">
        <v>2.5295143331866758</v>
      </c>
      <c r="O12">
        <v>1.4092270083565461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0.20694618000000001</v>
      </c>
      <c r="AE12">
        <v>0</v>
      </c>
      <c r="AF12">
        <v>0.18941669999999999</v>
      </c>
      <c r="AG12">
        <v>1.1360676599999997</v>
      </c>
      <c r="AH12">
        <v>0</v>
      </c>
      <c r="AI12">
        <v>0</v>
      </c>
      <c r="AJ12">
        <v>0</v>
      </c>
      <c r="AK12">
        <v>1.2242815199999999</v>
      </c>
      <c r="AL12">
        <v>0</v>
      </c>
      <c r="AM12">
        <v>0</v>
      </c>
      <c r="AN12">
        <v>7.0161730000000005E-3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66.186549000000014</v>
      </c>
      <c r="BA12">
        <v>2.728365129111944</v>
      </c>
      <c r="BB12">
        <f t="shared" si="0"/>
        <v>74.687802188432713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2.1231</v>
      </c>
      <c r="M13">
        <v>2.404048743001427</v>
      </c>
      <c r="N13">
        <v>2.5295143331866758</v>
      </c>
      <c r="O13">
        <v>1.4092270083565461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2.99922E-2</v>
      </c>
      <c r="AE13">
        <v>0</v>
      </c>
      <c r="AF13">
        <v>0.18941669999999999</v>
      </c>
      <c r="AG13">
        <v>1.1360676599999997</v>
      </c>
      <c r="AH13">
        <v>0</v>
      </c>
      <c r="AI13">
        <v>0</v>
      </c>
      <c r="AJ13">
        <v>0</v>
      </c>
      <c r="AK13">
        <v>1.2242815199999999</v>
      </c>
      <c r="AL13">
        <v>0</v>
      </c>
      <c r="AM13">
        <v>0</v>
      </c>
      <c r="AN13">
        <v>7.0161730000000005E-3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66.186549000000014</v>
      </c>
      <c r="BA13">
        <v>2.7221717509119436</v>
      </c>
      <c r="BB13">
        <f t="shared" si="0"/>
        <v>74.517041586632729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2.1231</v>
      </c>
      <c r="M14">
        <v>2.404048743001427</v>
      </c>
      <c r="N14">
        <v>2.5295143331866758</v>
      </c>
      <c r="O14">
        <v>1.4092270083565461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2.99922E-2</v>
      </c>
      <c r="AE14">
        <v>0</v>
      </c>
      <c r="AF14">
        <v>0.18941669999999999</v>
      </c>
      <c r="AG14">
        <v>1.1360676599999997</v>
      </c>
      <c r="AH14">
        <v>0</v>
      </c>
      <c r="AI14">
        <v>0</v>
      </c>
      <c r="AJ14">
        <v>0</v>
      </c>
      <c r="AK14">
        <v>1.2242815199999999</v>
      </c>
      <c r="AL14">
        <v>0</v>
      </c>
      <c r="AM14">
        <v>0</v>
      </c>
      <c r="AN14">
        <v>7.0161730000000005E-3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66.186549000000014</v>
      </c>
      <c r="BA14">
        <v>2.7221717509119436</v>
      </c>
      <c r="BB14">
        <f t="shared" si="0"/>
        <v>74.517041586632729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2.1231</v>
      </c>
      <c r="M15">
        <v>2.404048743001427</v>
      </c>
      <c r="N15">
        <v>2.5295143331866758</v>
      </c>
      <c r="O15">
        <v>1.4092270083565461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2.99922E-2</v>
      </c>
      <c r="AE15">
        <v>0</v>
      </c>
      <c r="AF15">
        <v>0.18941669999999999</v>
      </c>
      <c r="AG15">
        <v>1.1360676599999997</v>
      </c>
      <c r="AH15">
        <v>0</v>
      </c>
      <c r="AI15">
        <v>0</v>
      </c>
      <c r="AJ15">
        <v>0</v>
      </c>
      <c r="AK15">
        <v>1.2242815199999999</v>
      </c>
      <c r="AL15">
        <v>0</v>
      </c>
      <c r="AM15">
        <v>0</v>
      </c>
      <c r="AN15">
        <v>7.0161730000000005E-3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66.206549000000024</v>
      </c>
      <c r="BA15">
        <v>2.7221717509119294</v>
      </c>
      <c r="BB15">
        <f t="shared" si="0"/>
        <v>74.537041586632753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2.1231</v>
      </c>
      <c r="M16">
        <v>2.404048743001427</v>
      </c>
      <c r="N16">
        <v>2.5295143331866758</v>
      </c>
      <c r="O16">
        <v>1.4092270083565461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2.99922E-2</v>
      </c>
      <c r="AE16">
        <v>0</v>
      </c>
      <c r="AF16">
        <v>0.18941669999999999</v>
      </c>
      <c r="AG16">
        <v>1.1360676599999997</v>
      </c>
      <c r="AH16">
        <v>0</v>
      </c>
      <c r="AI16">
        <v>0</v>
      </c>
      <c r="AJ16">
        <v>0</v>
      </c>
      <c r="AK16">
        <v>1.2242815199999999</v>
      </c>
      <c r="AL16">
        <v>0</v>
      </c>
      <c r="AM16">
        <v>0</v>
      </c>
      <c r="AN16">
        <v>7.0161730000000005E-3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66.206549000000024</v>
      </c>
      <c r="BA16">
        <v>2.7221717509119294</v>
      </c>
      <c r="BB16">
        <f t="shared" si="0"/>
        <v>74.537041586632753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2.1231</v>
      </c>
      <c r="M17">
        <v>2.404048743001427</v>
      </c>
      <c r="N17">
        <v>2.5295143331866758</v>
      </c>
      <c r="O17">
        <v>1.4092270083565461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2.99922E-2</v>
      </c>
      <c r="AE17">
        <v>0</v>
      </c>
      <c r="AF17">
        <v>0.18941669999999999</v>
      </c>
      <c r="AG17">
        <v>1.1360676599999997</v>
      </c>
      <c r="AH17">
        <v>0</v>
      </c>
      <c r="AI17">
        <v>0</v>
      </c>
      <c r="AJ17">
        <v>0</v>
      </c>
      <c r="AK17">
        <v>1.2242815199999999</v>
      </c>
      <c r="AL17">
        <v>0</v>
      </c>
      <c r="AM17">
        <v>0</v>
      </c>
      <c r="AN17">
        <v>7.0161730000000005E-3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66.206549000000024</v>
      </c>
      <c r="BA17">
        <v>2.7221717509119294</v>
      </c>
      <c r="BB17">
        <f t="shared" si="0"/>
        <v>74.537041586632753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2.1231</v>
      </c>
      <c r="M18">
        <v>2.404048743001427</v>
      </c>
      <c r="N18">
        <v>2.5295143331866758</v>
      </c>
      <c r="O18">
        <v>1.4092270083565461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2.99922E-2</v>
      </c>
      <c r="AE18">
        <v>0</v>
      </c>
      <c r="AF18">
        <v>0.18941669999999999</v>
      </c>
      <c r="AG18">
        <v>1.1360676599999997</v>
      </c>
      <c r="AH18">
        <v>0</v>
      </c>
      <c r="AI18">
        <v>0</v>
      </c>
      <c r="AJ18">
        <v>0</v>
      </c>
      <c r="AK18">
        <v>1.2242815199999999</v>
      </c>
      <c r="AL18">
        <v>0</v>
      </c>
      <c r="AM18">
        <v>0</v>
      </c>
      <c r="AN18">
        <v>7.0161730000000005E-3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66.206549000000024</v>
      </c>
      <c r="BA18">
        <v>2.7221717509119294</v>
      </c>
      <c r="BB18">
        <f t="shared" si="0"/>
        <v>74.537041586632753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2.1231</v>
      </c>
      <c r="M19">
        <v>2.404048743001427</v>
      </c>
      <c r="N19">
        <v>2.5295143331866758</v>
      </c>
      <c r="O19">
        <v>1.4092270083565461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2.99922E-2</v>
      </c>
      <c r="AE19">
        <v>0.35923679999999997</v>
      </c>
      <c r="AF19">
        <v>0.18941669999999999</v>
      </c>
      <c r="AG19">
        <v>1.1360676599999997</v>
      </c>
      <c r="AH19">
        <v>0</v>
      </c>
      <c r="AI19">
        <v>0</v>
      </c>
      <c r="AJ19">
        <v>0</v>
      </c>
      <c r="AK19">
        <v>1.2242815199999999</v>
      </c>
      <c r="AL19">
        <v>0</v>
      </c>
      <c r="AM19">
        <v>0</v>
      </c>
      <c r="AN19">
        <v>7.0161730000000005E-3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66.206549000000024</v>
      </c>
      <c r="BA19">
        <v>2.7347450389119294</v>
      </c>
      <c r="BB19">
        <f t="shared" si="0"/>
        <v>74.883705098632745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2.1231</v>
      </c>
      <c r="M20">
        <v>2.404048743001427</v>
      </c>
      <c r="N20">
        <v>2.5295143331866758</v>
      </c>
      <c r="O20">
        <v>1.4092270083565461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2.99922E-2</v>
      </c>
      <c r="AE20">
        <v>0.35923679999999997</v>
      </c>
      <c r="AF20">
        <v>0.18941669999999999</v>
      </c>
      <c r="AG20">
        <v>1.1360676599999997</v>
      </c>
      <c r="AH20">
        <v>0</v>
      </c>
      <c r="AI20">
        <v>0</v>
      </c>
      <c r="AJ20">
        <v>0</v>
      </c>
      <c r="AK20">
        <v>1.2242815199999999</v>
      </c>
      <c r="AL20">
        <v>0</v>
      </c>
      <c r="AM20">
        <v>0</v>
      </c>
      <c r="AN20">
        <v>7.0161730000000005E-3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66.206549000000024</v>
      </c>
      <c r="BA20">
        <v>2.7347450389119294</v>
      </c>
      <c r="BB20">
        <f t="shared" si="0"/>
        <v>74.883705098632745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2.1231</v>
      </c>
      <c r="M21">
        <v>2.404048743001427</v>
      </c>
      <c r="N21">
        <v>2.5295143331866758</v>
      </c>
      <c r="O21">
        <v>1.4092270083565461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2.99922E-2</v>
      </c>
      <c r="AE21">
        <v>0.35923679999999997</v>
      </c>
      <c r="AF21">
        <v>0.18941669999999999</v>
      </c>
      <c r="AG21">
        <v>1.1360676599999997</v>
      </c>
      <c r="AH21">
        <v>0</v>
      </c>
      <c r="AI21">
        <v>0</v>
      </c>
      <c r="AJ21">
        <v>0</v>
      </c>
      <c r="AK21">
        <v>1.2242815199999999</v>
      </c>
      <c r="AL21">
        <v>0</v>
      </c>
      <c r="AM21">
        <v>0</v>
      </c>
      <c r="AN21">
        <v>7.0161730000000005E-3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66.206549000000024</v>
      </c>
      <c r="BA21">
        <v>2.7347450389119294</v>
      </c>
      <c r="BB21">
        <f t="shared" si="0"/>
        <v>74.883705098632745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2.1231</v>
      </c>
      <c r="M22">
        <v>2.404048743001427</v>
      </c>
      <c r="N22">
        <v>2.5295143331866758</v>
      </c>
      <c r="O22">
        <v>1.4092270083565461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2.99922E-2</v>
      </c>
      <c r="AE22">
        <v>0.35923679999999997</v>
      </c>
      <c r="AF22">
        <v>0.18941669999999999</v>
      </c>
      <c r="AG22">
        <v>1.1360676599999997</v>
      </c>
      <c r="AH22">
        <v>0.49441742999999988</v>
      </c>
      <c r="AI22">
        <v>0</v>
      </c>
      <c r="AJ22">
        <v>0</v>
      </c>
      <c r="AK22">
        <v>1.2242815199999999</v>
      </c>
      <c r="AL22">
        <v>0</v>
      </c>
      <c r="AM22">
        <v>0</v>
      </c>
      <c r="AN22">
        <v>7.0161730000000005E-3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66.335749000000021</v>
      </c>
      <c r="BA22">
        <v>2.7565716593119238</v>
      </c>
      <c r="BB22">
        <f t="shared" si="0"/>
        <v>75.485495908232735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2.1231</v>
      </c>
      <c r="M23">
        <v>2.404048743001427</v>
      </c>
      <c r="N23">
        <v>2.5295143331866758</v>
      </c>
      <c r="O23">
        <v>1.4092270083565461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0.22783432000000001</v>
      </c>
      <c r="AD23">
        <v>0.20694618000000001</v>
      </c>
      <c r="AE23">
        <v>0.35923679999999997</v>
      </c>
      <c r="AF23">
        <v>0.18941669999999999</v>
      </c>
      <c r="AG23">
        <v>1.1360676599999997</v>
      </c>
      <c r="AH23">
        <v>0.49441742999999988</v>
      </c>
      <c r="AI23">
        <v>5.9937999999999998E-2</v>
      </c>
      <c r="AJ23">
        <v>0</v>
      </c>
      <c r="AK23">
        <v>1.2242815199999999</v>
      </c>
      <c r="AL23">
        <v>0</v>
      </c>
      <c r="AM23">
        <v>0</v>
      </c>
      <c r="AN23">
        <v>7.0161730000000005E-3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66.335749000000021</v>
      </c>
      <c r="BA23">
        <v>2.7728370595119238</v>
      </c>
      <c r="BB23">
        <f t="shared" si="0"/>
        <v>75.933956808032747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2.1231</v>
      </c>
      <c r="M24">
        <v>2.404048743001427</v>
      </c>
      <c r="N24">
        <v>2.5295143331866758</v>
      </c>
      <c r="O24">
        <v>1.4092270083565461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0.45566863999999996</v>
      </c>
      <c r="AD24">
        <v>0.20694618000000001</v>
      </c>
      <c r="AE24">
        <v>0.35923679999999997</v>
      </c>
      <c r="AF24">
        <v>0.18941669999999999</v>
      </c>
      <c r="AG24">
        <v>1.1360676599999997</v>
      </c>
      <c r="AH24">
        <v>0.98883485999999976</v>
      </c>
      <c r="AI24">
        <v>0.119876</v>
      </c>
      <c r="AJ24">
        <v>0</v>
      </c>
      <c r="AK24">
        <v>1.2242815199999999</v>
      </c>
      <c r="AL24">
        <v>0</v>
      </c>
      <c r="AM24">
        <v>0</v>
      </c>
      <c r="AN24">
        <v>7.0161730000000005E-3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66.742149000000012</v>
      </c>
      <c r="BA24">
        <v>2.8317449942119155</v>
      </c>
      <c r="BB24">
        <f t="shared" si="0"/>
        <v>77.558132623332739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2.1231</v>
      </c>
      <c r="M25">
        <v>2.404048743001427</v>
      </c>
      <c r="N25">
        <v>2.5295143331866758</v>
      </c>
      <c r="O25">
        <v>1.4092270083565461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0.45566863999999996</v>
      </c>
      <c r="AD25">
        <v>0.20694618000000001</v>
      </c>
      <c r="AE25">
        <v>0.71847359999999993</v>
      </c>
      <c r="AF25">
        <v>0.18941669999999999</v>
      </c>
      <c r="AG25">
        <v>1.1360676599999997</v>
      </c>
      <c r="AH25">
        <v>1.4832522899999998</v>
      </c>
      <c r="AI25">
        <v>0.77919400000000005</v>
      </c>
      <c r="AJ25">
        <v>0</v>
      </c>
      <c r="AK25">
        <v>1.2242815199999999</v>
      </c>
      <c r="AL25">
        <v>0</v>
      </c>
      <c r="AM25">
        <v>0</v>
      </c>
      <c r="AN25">
        <v>7.0161730000000005E-3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67.148549000000031</v>
      </c>
      <c r="BA25">
        <v>2.9162303019119427</v>
      </c>
      <c r="BB25">
        <f t="shared" si="0"/>
        <v>79.887513545632743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2.1231</v>
      </c>
      <c r="M26">
        <v>2.404048743001427</v>
      </c>
      <c r="N26">
        <v>2.5295143331866758</v>
      </c>
      <c r="O26">
        <v>1.4092270083565461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0.45566863999999996</v>
      </c>
      <c r="AD26">
        <v>0.20694618000000001</v>
      </c>
      <c r="AE26">
        <v>0.71847359999999993</v>
      </c>
      <c r="AF26">
        <v>0.18941669999999999</v>
      </c>
      <c r="AG26">
        <v>1.1360676599999997</v>
      </c>
      <c r="AH26">
        <v>1.4832522899999998</v>
      </c>
      <c r="AI26">
        <v>0.77919400000000005</v>
      </c>
      <c r="AJ26">
        <v>0</v>
      </c>
      <c r="AK26">
        <v>1.2242815199999999</v>
      </c>
      <c r="AL26">
        <v>0</v>
      </c>
      <c r="AM26">
        <v>9.2888399999999968E-2</v>
      </c>
      <c r="AN26">
        <v>7.0161730000000005E-3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67.208549000000005</v>
      </c>
      <c r="BA26">
        <v>2.9194813959119283</v>
      </c>
      <c r="BB26">
        <f t="shared" si="0"/>
        <v>80.037150851632731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2.1231</v>
      </c>
      <c r="M27">
        <v>2.404048743001427</v>
      </c>
      <c r="N27">
        <v>2.5295143331866758</v>
      </c>
      <c r="O27">
        <v>1.4092270083565461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0.3625020000000001</v>
      </c>
      <c r="AC27">
        <v>0.45566863999999996</v>
      </c>
      <c r="AD27">
        <v>0.41389236000000001</v>
      </c>
      <c r="AE27">
        <v>1.1525514000000001</v>
      </c>
      <c r="AF27">
        <v>0.37883339999999999</v>
      </c>
      <c r="AG27">
        <v>1.1360676599999997</v>
      </c>
      <c r="AH27">
        <v>1.9776697199999995</v>
      </c>
      <c r="AI27">
        <v>0.77919400000000005</v>
      </c>
      <c r="AJ27">
        <v>0</v>
      </c>
      <c r="AK27">
        <v>1.2242815199999999</v>
      </c>
      <c r="AL27">
        <v>0</v>
      </c>
      <c r="AM27">
        <v>0.11146608000000001</v>
      </c>
      <c r="AN27">
        <v>7.0161730000000005E-3</v>
      </c>
      <c r="AO27">
        <v>0</v>
      </c>
      <c r="AP27">
        <v>0</v>
      </c>
      <c r="AQ27">
        <v>1.4834819999999997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67.800989000000015</v>
      </c>
      <c r="BA27">
        <v>3.0221315414119365</v>
      </c>
      <c r="BB27">
        <f t="shared" si="0"/>
        <v>82.72737249613273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2.1231</v>
      </c>
      <c r="M28">
        <v>2.404048743001427</v>
      </c>
      <c r="N28">
        <v>2.5295143331866758</v>
      </c>
      <c r="O28">
        <v>1.4092270083565461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0.82778472000000003</v>
      </c>
      <c r="AE28">
        <v>1.1525514000000001</v>
      </c>
      <c r="AF28">
        <v>0.63138899999999998</v>
      </c>
      <c r="AG28">
        <v>1.1360676599999997</v>
      </c>
      <c r="AH28">
        <v>2.4720871499999992</v>
      </c>
      <c r="AI28">
        <v>0.77919400000000005</v>
      </c>
      <c r="AJ28">
        <v>0</v>
      </c>
      <c r="AK28">
        <v>1.2242815199999999</v>
      </c>
      <c r="AL28">
        <v>0</v>
      </c>
      <c r="AM28">
        <v>0.24150984</v>
      </c>
      <c r="AN28">
        <v>7.0161730000000005E-3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68.859469000000018</v>
      </c>
      <c r="BA28">
        <v>3.1344846970119371</v>
      </c>
      <c r="BB28">
        <f t="shared" si="0"/>
        <v>85.825103490532726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2.1231</v>
      </c>
      <c r="M29">
        <v>2.404048743001427</v>
      </c>
      <c r="N29">
        <v>2.5295143331866758</v>
      </c>
      <c r="O29">
        <v>1.4092270083565461</v>
      </c>
      <c r="P29">
        <v>0</v>
      </c>
      <c r="Q29">
        <v>0</v>
      </c>
      <c r="R29">
        <v>1.0752331869104076E-2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0.82778472000000003</v>
      </c>
      <c r="AE29">
        <v>1.1525514000000001</v>
      </c>
      <c r="AF29">
        <v>0.63138899999999998</v>
      </c>
      <c r="AG29">
        <v>1.1360676599999997</v>
      </c>
      <c r="AH29">
        <v>2.4720871499999992</v>
      </c>
      <c r="AI29">
        <v>0.77919400000000005</v>
      </c>
      <c r="AJ29">
        <v>0</v>
      </c>
      <c r="AK29">
        <v>1.2242815199999999</v>
      </c>
      <c r="AL29">
        <v>0</v>
      </c>
      <c r="AM29">
        <v>0.24150984</v>
      </c>
      <c r="AN29">
        <v>7.0161730000000005E-3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68.859469000000018</v>
      </c>
      <c r="BA29">
        <v>3.1348610288810432</v>
      </c>
      <c r="BB29">
        <f t="shared" si="0"/>
        <v>85.835479490532734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2.1231</v>
      </c>
      <c r="M30">
        <v>2.404048743001427</v>
      </c>
      <c r="N30">
        <v>2.5295143331866758</v>
      </c>
      <c r="O30">
        <v>1.4092270083565461</v>
      </c>
      <c r="P30">
        <v>0</v>
      </c>
      <c r="Q30">
        <v>0</v>
      </c>
      <c r="R30">
        <v>1.0752331869104076E-2</v>
      </c>
      <c r="S30">
        <v>1.2305699481868819E-2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0.82778472000000003</v>
      </c>
      <c r="AE30">
        <v>1.1525514000000001</v>
      </c>
      <c r="AF30">
        <v>0.63138899999999998</v>
      </c>
      <c r="AG30">
        <v>1.1360676599999997</v>
      </c>
      <c r="AH30">
        <v>2.4720871499999992</v>
      </c>
      <c r="AI30">
        <v>0.77919400000000005</v>
      </c>
      <c r="AJ30">
        <v>0</v>
      </c>
      <c r="AK30">
        <v>1.2242815199999999</v>
      </c>
      <c r="AL30">
        <v>0</v>
      </c>
      <c r="AM30">
        <v>0.24150984</v>
      </c>
      <c r="AN30">
        <v>7.0161730000000005E-3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68.859469000000018</v>
      </c>
      <c r="BA30">
        <v>3.1352917283629087</v>
      </c>
      <c r="BB30">
        <f t="shared" si="0"/>
        <v>85.847354490532723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2.1231</v>
      </c>
      <c r="M31">
        <v>2.404048743001427</v>
      </c>
      <c r="N31">
        <v>2.5295143331866758</v>
      </c>
      <c r="O31">
        <v>1.4092270083565461</v>
      </c>
      <c r="P31">
        <v>0</v>
      </c>
      <c r="Q31">
        <v>0</v>
      </c>
      <c r="R31">
        <v>1.0752331869104076E-2</v>
      </c>
      <c r="S31">
        <v>1.2305699481868819E-2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0.82778472000000003</v>
      </c>
      <c r="AE31">
        <v>1.1525514000000001</v>
      </c>
      <c r="AF31">
        <v>0.63138899999999998</v>
      </c>
      <c r="AG31">
        <v>1.1360676599999997</v>
      </c>
      <c r="AH31">
        <v>2.4720871499999992</v>
      </c>
      <c r="AI31">
        <v>7.4922499999999989E-2</v>
      </c>
      <c r="AJ31">
        <v>0</v>
      </c>
      <c r="AK31">
        <v>1.2242815199999999</v>
      </c>
      <c r="AL31">
        <v>0</v>
      </c>
      <c r="AM31">
        <v>0.24150984</v>
      </c>
      <c r="AN31">
        <v>7.0161730000000005E-3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68.819469000000026</v>
      </c>
      <c r="BA31">
        <v>3.1106422143629082</v>
      </c>
      <c r="BB31">
        <f t="shared" si="0"/>
        <v>85.12773250453273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2.1231</v>
      </c>
      <c r="M32">
        <v>2.404048743001427</v>
      </c>
      <c r="N32">
        <v>2.5295143331866758</v>
      </c>
      <c r="O32">
        <v>1.4092270083565461</v>
      </c>
      <c r="P32">
        <v>0</v>
      </c>
      <c r="Q32">
        <v>0</v>
      </c>
      <c r="R32">
        <v>1.0752331869104076E-2</v>
      </c>
      <c r="S32">
        <v>1.2305699481868819E-2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0.45566863999999996</v>
      </c>
      <c r="AD32">
        <v>0.41389236000000001</v>
      </c>
      <c r="AE32">
        <v>0.71847359999999993</v>
      </c>
      <c r="AF32">
        <v>0.37883339999999999</v>
      </c>
      <c r="AG32">
        <v>1.1360676599999997</v>
      </c>
      <c r="AH32">
        <v>1.9776697199999995</v>
      </c>
      <c r="AI32">
        <v>7.4922499999999989E-2</v>
      </c>
      <c r="AJ32">
        <v>0</v>
      </c>
      <c r="AK32">
        <v>1.2242815199999999</v>
      </c>
      <c r="AL32">
        <v>0</v>
      </c>
      <c r="AM32">
        <v>0.12261268799999998</v>
      </c>
      <c r="AN32">
        <v>7.0161730000000005E-3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67.760989000000023</v>
      </c>
      <c r="BA32">
        <v>3.0136107715629219</v>
      </c>
      <c r="BB32">
        <f t="shared" si="0"/>
        <v>82.452443605332718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2.1231</v>
      </c>
      <c r="M33">
        <v>2.404048743001427</v>
      </c>
      <c r="N33">
        <v>2.5295143331866758</v>
      </c>
      <c r="O33">
        <v>1.4092270083565461</v>
      </c>
      <c r="P33">
        <v>0</v>
      </c>
      <c r="Q33">
        <v>0</v>
      </c>
      <c r="R33">
        <v>1.0752331869104076E-2</v>
      </c>
      <c r="S33">
        <v>1.2305699481868819E-2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0.45566863999999996</v>
      </c>
      <c r="AD33">
        <v>0.41389236000000001</v>
      </c>
      <c r="AE33">
        <v>0.71847359999999993</v>
      </c>
      <c r="AF33">
        <v>0.13680094999999995</v>
      </c>
      <c r="AG33">
        <v>1.1360676599999997</v>
      </c>
      <c r="AH33">
        <v>1.9776697199999995</v>
      </c>
      <c r="AI33">
        <v>7.4922499999999989E-2</v>
      </c>
      <c r="AJ33">
        <v>0</v>
      </c>
      <c r="AK33">
        <v>1.2242815199999999</v>
      </c>
      <c r="AL33">
        <v>0</v>
      </c>
      <c r="AM33">
        <v>0</v>
      </c>
      <c r="AN33">
        <v>7.0161730000000005E-3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67.434949000000017</v>
      </c>
      <c r="BA33">
        <v>2.9894371903629122</v>
      </c>
      <c r="BB33">
        <f t="shared" si="0"/>
        <v>81.785932048532743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2.1231</v>
      </c>
      <c r="M34">
        <v>2.404048743001427</v>
      </c>
      <c r="N34">
        <v>2.5295143331866758</v>
      </c>
      <c r="O34">
        <v>1.4092270083565461</v>
      </c>
      <c r="P34">
        <v>0</v>
      </c>
      <c r="Q34">
        <v>0</v>
      </c>
      <c r="R34">
        <v>1.0752331869104076E-2</v>
      </c>
      <c r="S34">
        <v>1.2305699481868819E-2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0.22783432000000001</v>
      </c>
      <c r="AD34">
        <v>0.20694618000000001</v>
      </c>
      <c r="AE34">
        <v>0.71847359999999993</v>
      </c>
      <c r="AF34">
        <v>0.13680094999999995</v>
      </c>
      <c r="AG34">
        <v>1.1360676599999997</v>
      </c>
      <c r="AH34">
        <v>1.4832522899999998</v>
      </c>
      <c r="AI34">
        <v>7.4922499999999989E-2</v>
      </c>
      <c r="AJ34">
        <v>0</v>
      </c>
      <c r="AK34">
        <v>1.2242815199999999</v>
      </c>
      <c r="AL34">
        <v>0</v>
      </c>
      <c r="AM34">
        <v>0</v>
      </c>
      <c r="AN34">
        <v>7.0161730000000005E-3</v>
      </c>
      <c r="AO34">
        <v>0</v>
      </c>
      <c r="AP34">
        <v>0</v>
      </c>
      <c r="AQ34">
        <v>1.4834819999999997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67.028549000000027</v>
      </c>
      <c r="BA34">
        <v>2.9253839375629136</v>
      </c>
      <c r="BB34">
        <f t="shared" si="0"/>
        <v>80.019893371332728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2.1231</v>
      </c>
      <c r="M35">
        <v>2.404048743001427</v>
      </c>
      <c r="N35">
        <v>2.5295143331866758</v>
      </c>
      <c r="O35">
        <v>1.4092270083565461</v>
      </c>
      <c r="P35">
        <v>0</v>
      </c>
      <c r="Q35">
        <v>0</v>
      </c>
      <c r="R35">
        <v>1.0752331869104076E-2</v>
      </c>
      <c r="S35">
        <v>1.2305699481868819E-2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0.3625020000000001</v>
      </c>
      <c r="AC35">
        <v>0.22783432000000001</v>
      </c>
      <c r="AD35">
        <v>2.99922E-2</v>
      </c>
      <c r="AE35">
        <v>0.71847359999999993</v>
      </c>
      <c r="AF35">
        <v>0.13680094999999995</v>
      </c>
      <c r="AG35">
        <v>1.1360676599999997</v>
      </c>
      <c r="AH35">
        <v>0.98883485999999976</v>
      </c>
      <c r="AI35">
        <v>7.4922499999999989E-2</v>
      </c>
      <c r="AJ35">
        <v>0</v>
      </c>
      <c r="AK35">
        <v>1.2242815199999999</v>
      </c>
      <c r="AL35">
        <v>0</v>
      </c>
      <c r="AM35">
        <v>0</v>
      </c>
      <c r="AN35">
        <v>7.0161730000000005E-3</v>
      </c>
      <c r="AO35">
        <v>0</v>
      </c>
      <c r="AP35">
        <v>0</v>
      </c>
      <c r="AQ35">
        <v>0.98097999999999985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66.632148999999998</v>
      </c>
      <c r="BA35">
        <v>2.8572573546628868</v>
      </c>
      <c r="BB35">
        <f t="shared" si="0"/>
        <v>78.151545544232732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2.1231</v>
      </c>
      <c r="M36">
        <v>2.404048743001427</v>
      </c>
      <c r="N36">
        <v>2.5295143331866758</v>
      </c>
      <c r="O36">
        <v>1.4092270083565461</v>
      </c>
      <c r="P36">
        <v>0</v>
      </c>
      <c r="Q36">
        <v>0</v>
      </c>
      <c r="R36">
        <v>1.0752331869104076E-2</v>
      </c>
      <c r="S36">
        <v>1.2305699481868819E-2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0.3625020000000001</v>
      </c>
      <c r="AC36">
        <v>0</v>
      </c>
      <c r="AD36">
        <v>2.99922E-2</v>
      </c>
      <c r="AE36">
        <v>0.7124863199999999</v>
      </c>
      <c r="AF36">
        <v>0.13680094999999995</v>
      </c>
      <c r="AG36">
        <v>1.1360676599999997</v>
      </c>
      <c r="AH36">
        <v>0.49441742999999988</v>
      </c>
      <c r="AI36">
        <v>0</v>
      </c>
      <c r="AJ36">
        <v>0</v>
      </c>
      <c r="AK36">
        <v>1.2242815199999999</v>
      </c>
      <c r="AL36">
        <v>0</v>
      </c>
      <c r="AM36">
        <v>0</v>
      </c>
      <c r="AN36">
        <v>7.0161730000000005E-3</v>
      </c>
      <c r="AO36">
        <v>0</v>
      </c>
      <c r="AP36">
        <v>0</v>
      </c>
      <c r="AQ36">
        <v>0.48048000000000002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66.225749000000008</v>
      </c>
      <c r="BA36">
        <v>2.7974052321628951</v>
      </c>
      <c r="BB36">
        <f t="shared" si="0"/>
        <v>76.501336136732732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2.1231</v>
      </c>
      <c r="M37">
        <v>2.404048743001427</v>
      </c>
      <c r="N37">
        <v>2.5295143331866758</v>
      </c>
      <c r="O37">
        <v>1.4092270083565461</v>
      </c>
      <c r="P37">
        <v>0</v>
      </c>
      <c r="Q37">
        <v>0</v>
      </c>
      <c r="R37">
        <v>1.0752331869104076E-2</v>
      </c>
      <c r="S37">
        <v>1.2305699481868819E-2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0.3625020000000001</v>
      </c>
      <c r="AC37">
        <v>0</v>
      </c>
      <c r="AD37">
        <v>2.99922E-2</v>
      </c>
      <c r="AE37">
        <v>0.32930039999999994</v>
      </c>
      <c r="AF37">
        <v>0.13680094999999995</v>
      </c>
      <c r="AG37">
        <v>1.1360676599999997</v>
      </c>
      <c r="AH37">
        <v>0</v>
      </c>
      <c r="AI37">
        <v>0</v>
      </c>
      <c r="AJ37">
        <v>0</v>
      </c>
      <c r="AK37">
        <v>1.2242815199999999</v>
      </c>
      <c r="AL37">
        <v>0</v>
      </c>
      <c r="AM37">
        <v>0</v>
      </c>
      <c r="AN37">
        <v>7.0161730000000005E-3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65.776549000000017</v>
      </c>
      <c r="BA37">
        <v>2.7253503045629048</v>
      </c>
      <c r="BB37">
        <f t="shared" si="0"/>
        <v>74.766107714332733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2.1231</v>
      </c>
      <c r="M38">
        <v>2.404048743001427</v>
      </c>
      <c r="N38">
        <v>2.5295143331866758</v>
      </c>
      <c r="O38">
        <v>1.4092270083565461</v>
      </c>
      <c r="P38">
        <v>0</v>
      </c>
      <c r="Q38">
        <v>0</v>
      </c>
      <c r="R38">
        <v>1.0752331869104076E-2</v>
      </c>
      <c r="S38">
        <v>1.2305699481868819E-2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0.3625020000000001</v>
      </c>
      <c r="AC38">
        <v>0</v>
      </c>
      <c r="AD38">
        <v>2.99922E-2</v>
      </c>
      <c r="AE38">
        <v>0.32930039999999994</v>
      </c>
      <c r="AF38">
        <v>0.13680094999999995</v>
      </c>
      <c r="AG38">
        <v>1.1360676599999997</v>
      </c>
      <c r="AH38">
        <v>0</v>
      </c>
      <c r="AI38">
        <v>0</v>
      </c>
      <c r="AJ38">
        <v>0</v>
      </c>
      <c r="AK38">
        <v>1.2242815199999999</v>
      </c>
      <c r="AL38">
        <v>0</v>
      </c>
      <c r="AM38">
        <v>0</v>
      </c>
      <c r="AN38">
        <v>7.0161730000000005E-3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65.776549000000017</v>
      </c>
      <c r="BA38">
        <v>2.7253503045629048</v>
      </c>
      <c r="BB38">
        <f t="shared" si="0"/>
        <v>74.766107714332733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2.1231</v>
      </c>
      <c r="M39">
        <v>2.404048743001427</v>
      </c>
      <c r="N39">
        <v>2.5295143331866758</v>
      </c>
      <c r="O39">
        <v>1.4092270083565461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0.3625020000000001</v>
      </c>
      <c r="AC39">
        <v>0</v>
      </c>
      <c r="AD39">
        <v>2.99922E-2</v>
      </c>
      <c r="AE39">
        <v>0.32930039999999994</v>
      </c>
      <c r="AF39">
        <v>0</v>
      </c>
      <c r="AG39">
        <v>1.1360676599999997</v>
      </c>
      <c r="AH39">
        <v>0</v>
      </c>
      <c r="AI39">
        <v>0</v>
      </c>
      <c r="AJ39">
        <v>0</v>
      </c>
      <c r="AK39">
        <v>1.2242815199999999</v>
      </c>
      <c r="AL39">
        <v>0</v>
      </c>
      <c r="AM39">
        <v>0</v>
      </c>
      <c r="AN39">
        <v>7.0161730000000005E-3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66.101725000000016</v>
      </c>
      <c r="BA39">
        <v>2.7388872504119326</v>
      </c>
      <c r="BB39">
        <f t="shared" si="0"/>
        <v>74.917887787132727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2.1231</v>
      </c>
      <c r="M40">
        <v>2.404048743001427</v>
      </c>
      <c r="N40">
        <v>2.5295143331866758</v>
      </c>
      <c r="O40">
        <v>1.4092270083565461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0.3625020000000001</v>
      </c>
      <c r="AC40">
        <v>0</v>
      </c>
      <c r="AD40">
        <v>2.99922E-2</v>
      </c>
      <c r="AE40">
        <v>0.32930039999999994</v>
      </c>
      <c r="AF40">
        <v>0</v>
      </c>
      <c r="AG40">
        <v>1.1360676599999997</v>
      </c>
      <c r="AH40">
        <v>0</v>
      </c>
      <c r="AI40">
        <v>0</v>
      </c>
      <c r="AJ40">
        <v>0</v>
      </c>
      <c r="AK40">
        <v>1.2242815199999999</v>
      </c>
      <c r="AL40">
        <v>0</v>
      </c>
      <c r="AM40">
        <v>0</v>
      </c>
      <c r="AN40">
        <v>7.0161730000000005E-3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66.221725000000006</v>
      </c>
      <c r="BA40">
        <v>2.7388872504119255</v>
      </c>
      <c r="BB40">
        <f t="shared" si="0"/>
        <v>75.037887787132732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2.1231</v>
      </c>
      <c r="M41">
        <v>2.404048743001427</v>
      </c>
      <c r="N41">
        <v>2.5295143331866758</v>
      </c>
      <c r="O41">
        <v>1.4092270083565461</v>
      </c>
      <c r="P41">
        <v>0</v>
      </c>
      <c r="Q41">
        <v>0</v>
      </c>
      <c r="R41">
        <v>1.9240858385412421E-4</v>
      </c>
      <c r="S41">
        <v>9.8362162287384219E-5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0.3625020000000001</v>
      </c>
      <c r="AC41">
        <v>0</v>
      </c>
      <c r="AD41">
        <v>2.99922E-2</v>
      </c>
      <c r="AE41">
        <v>0.32930039999999994</v>
      </c>
      <c r="AF41">
        <v>0</v>
      </c>
      <c r="AG41">
        <v>1.1360676599999997</v>
      </c>
      <c r="AH41">
        <v>0</v>
      </c>
      <c r="AI41">
        <v>0</v>
      </c>
      <c r="AJ41">
        <v>0</v>
      </c>
      <c r="AK41">
        <v>1.2242815199999999</v>
      </c>
      <c r="AL41">
        <v>0</v>
      </c>
      <c r="AM41">
        <v>0</v>
      </c>
      <c r="AN41">
        <v>7.0161730000000005E-3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66.251724999999993</v>
      </c>
      <c r="BA41">
        <v>2.7488974273815798</v>
      </c>
      <c r="BB41">
        <f t="shared" si="0"/>
        <v>75.058168380909208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2.1231</v>
      </c>
      <c r="M42">
        <v>2.404048743001427</v>
      </c>
      <c r="N42">
        <v>2.5295143331866758</v>
      </c>
      <c r="O42">
        <v>1.4092270083565461</v>
      </c>
      <c r="P42">
        <v>0</v>
      </c>
      <c r="Q42">
        <v>0</v>
      </c>
      <c r="R42">
        <v>1.9240858385412421E-4</v>
      </c>
      <c r="S42">
        <v>9.8362162287384219E-5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2.99922E-2</v>
      </c>
      <c r="AE42">
        <v>0.32930039999999994</v>
      </c>
      <c r="AF42">
        <v>0</v>
      </c>
      <c r="AG42">
        <v>1.1360676599999997</v>
      </c>
      <c r="AH42">
        <v>0</v>
      </c>
      <c r="AI42">
        <v>0</v>
      </c>
      <c r="AJ42">
        <v>0</v>
      </c>
      <c r="AK42">
        <v>1.2242815199999999</v>
      </c>
      <c r="AL42">
        <v>0</v>
      </c>
      <c r="AM42">
        <v>0</v>
      </c>
      <c r="AN42">
        <v>7.0161730000000005E-3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66.341724999999997</v>
      </c>
      <c r="BA42">
        <v>2.7362098573815872</v>
      </c>
      <c r="BB42">
        <f t="shared" si="0"/>
        <v>74.798353950909203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2.1231</v>
      </c>
      <c r="M43">
        <v>2.404048743001427</v>
      </c>
      <c r="N43">
        <v>2.5295143331866758</v>
      </c>
      <c r="O43">
        <v>1.4092270083565461</v>
      </c>
      <c r="P43">
        <v>0</v>
      </c>
      <c r="Q43">
        <v>0</v>
      </c>
      <c r="R43">
        <v>1.9240858385412421E-4</v>
      </c>
      <c r="S43">
        <v>9.8362162287384219E-5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2.99922E-2</v>
      </c>
      <c r="AE43">
        <v>0</v>
      </c>
      <c r="AF43">
        <v>0</v>
      </c>
      <c r="AG43">
        <v>1.1360676599999997</v>
      </c>
      <c r="AH43">
        <v>0</v>
      </c>
      <c r="AI43">
        <v>0</v>
      </c>
      <c r="AJ43">
        <v>0</v>
      </c>
      <c r="AK43">
        <v>1.2242815199999999</v>
      </c>
      <c r="AL43">
        <v>0</v>
      </c>
      <c r="AM43">
        <v>0</v>
      </c>
      <c r="AN43">
        <v>7.0161730000000005E-3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66.381725000000003</v>
      </c>
      <c r="BA43">
        <v>2.724684343381587</v>
      </c>
      <c r="BB43">
        <f t="shared" si="0"/>
        <v>74.520579064909214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2.1231</v>
      </c>
      <c r="M44">
        <v>2.404048743001427</v>
      </c>
      <c r="N44">
        <v>2.5295143331866758</v>
      </c>
      <c r="O44">
        <v>1.4092270083565461</v>
      </c>
      <c r="P44">
        <v>0</v>
      </c>
      <c r="Q44">
        <v>0</v>
      </c>
      <c r="R44">
        <v>1.9240858385412421E-4</v>
      </c>
      <c r="S44">
        <v>9.8362162287384219E-5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2.99922E-2</v>
      </c>
      <c r="AE44">
        <v>0</v>
      </c>
      <c r="AF44">
        <v>0</v>
      </c>
      <c r="AG44">
        <v>1.1360676599999997</v>
      </c>
      <c r="AH44">
        <v>0</v>
      </c>
      <c r="AI44">
        <v>0</v>
      </c>
      <c r="AJ44">
        <v>0</v>
      </c>
      <c r="AK44">
        <v>1.2242815199999999</v>
      </c>
      <c r="AL44">
        <v>0</v>
      </c>
      <c r="AM44">
        <v>0</v>
      </c>
      <c r="AN44">
        <v>7.0161730000000005E-3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66.571725000000001</v>
      </c>
      <c r="BA44">
        <v>2.724684343381587</v>
      </c>
      <c r="BB44">
        <f t="shared" si="0"/>
        <v>74.710579064909211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2.1231</v>
      </c>
      <c r="M45">
        <v>2.404048743001427</v>
      </c>
      <c r="N45">
        <v>2.5295143331866758</v>
      </c>
      <c r="O45">
        <v>1.4092270083565461</v>
      </c>
      <c r="P45">
        <v>0</v>
      </c>
      <c r="Q45">
        <v>0</v>
      </c>
      <c r="R45">
        <v>1.9240858385412421E-4</v>
      </c>
      <c r="S45">
        <v>9.8362162287384219E-5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2.99922E-2</v>
      </c>
      <c r="AE45">
        <v>0</v>
      </c>
      <c r="AF45">
        <v>0</v>
      </c>
      <c r="AG45">
        <v>1.1360676599999997</v>
      </c>
      <c r="AH45">
        <v>0</v>
      </c>
      <c r="AI45">
        <v>0</v>
      </c>
      <c r="AJ45">
        <v>0</v>
      </c>
      <c r="AK45">
        <v>1.2242815199999999</v>
      </c>
      <c r="AL45">
        <v>0</v>
      </c>
      <c r="AM45">
        <v>0</v>
      </c>
      <c r="AN45">
        <v>7.0161730000000005E-3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66.821725000000001</v>
      </c>
      <c r="BA45">
        <v>2.7346843433815922</v>
      </c>
      <c r="BB45">
        <f t="shared" si="0"/>
        <v>74.950579064909206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2.1231</v>
      </c>
      <c r="M46">
        <v>2.404048743001427</v>
      </c>
      <c r="N46">
        <v>2.5295143331866758</v>
      </c>
      <c r="O46">
        <v>1.4092270083565461</v>
      </c>
      <c r="P46">
        <v>0</v>
      </c>
      <c r="Q46">
        <v>0</v>
      </c>
      <c r="R46">
        <v>1.9240858385412421E-4</v>
      </c>
      <c r="S46">
        <v>9.8362162287384219E-5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2.99922E-2</v>
      </c>
      <c r="AE46">
        <v>0</v>
      </c>
      <c r="AF46">
        <v>0</v>
      </c>
      <c r="AG46">
        <v>1.1360676599999997</v>
      </c>
      <c r="AH46">
        <v>0</v>
      </c>
      <c r="AI46">
        <v>0</v>
      </c>
      <c r="AJ46">
        <v>0</v>
      </c>
      <c r="AK46">
        <v>1.2242815199999999</v>
      </c>
      <c r="AL46">
        <v>0</v>
      </c>
      <c r="AM46">
        <v>0</v>
      </c>
      <c r="AN46">
        <v>7.0161730000000005E-3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67.001724999999993</v>
      </c>
      <c r="BA46">
        <v>2.734684343381578</v>
      </c>
      <c r="BB46">
        <f t="shared" si="0"/>
        <v>75.130579064909213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2.1231</v>
      </c>
      <c r="M47">
        <v>2.404048743001427</v>
      </c>
      <c r="N47">
        <v>2.5295143331866758</v>
      </c>
      <c r="O47">
        <v>1.4092270083565461</v>
      </c>
      <c r="P47">
        <v>0</v>
      </c>
      <c r="Q47">
        <v>0</v>
      </c>
      <c r="R47">
        <v>1.9240858385412421E-4</v>
      </c>
      <c r="S47">
        <v>0.17614941879096871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2.99922E-2</v>
      </c>
      <c r="AE47">
        <v>0</v>
      </c>
      <c r="AF47">
        <v>0</v>
      </c>
      <c r="AG47">
        <v>1.1360676599999997</v>
      </c>
      <c r="AH47">
        <v>0</v>
      </c>
      <c r="AI47">
        <v>0</v>
      </c>
      <c r="AJ47">
        <v>0</v>
      </c>
      <c r="AK47">
        <v>1.2242815199999999</v>
      </c>
      <c r="AL47">
        <v>0</v>
      </c>
      <c r="AM47">
        <v>0</v>
      </c>
      <c r="AN47">
        <v>7.0161730000000005E-3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67.373499999999993</v>
      </c>
      <c r="BA47">
        <v>2.7565081308539825</v>
      </c>
      <c r="BB47">
        <f t="shared" si="0"/>
        <v>75.656581334065478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2.1231</v>
      </c>
      <c r="M48">
        <v>2.404048743001427</v>
      </c>
      <c r="N48">
        <v>2.5295143331866758</v>
      </c>
      <c r="O48">
        <v>1.4092270083565461</v>
      </c>
      <c r="P48">
        <v>0</v>
      </c>
      <c r="Q48">
        <v>0</v>
      </c>
      <c r="R48">
        <v>1.9240858385412421E-4</v>
      </c>
      <c r="S48">
        <v>0.17614941879096871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2.99922E-2</v>
      </c>
      <c r="AE48">
        <v>0</v>
      </c>
      <c r="AF48">
        <v>0</v>
      </c>
      <c r="AG48">
        <v>1.1360676599999997</v>
      </c>
      <c r="AH48">
        <v>0</v>
      </c>
      <c r="AI48">
        <v>0</v>
      </c>
      <c r="AJ48">
        <v>0</v>
      </c>
      <c r="AK48">
        <v>1.2242815199999999</v>
      </c>
      <c r="AL48">
        <v>0</v>
      </c>
      <c r="AM48">
        <v>0</v>
      </c>
      <c r="AN48">
        <v>7.0161730000000005E-3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67.373499999999993</v>
      </c>
      <c r="BA48">
        <v>2.7565081308539825</v>
      </c>
      <c r="BB48">
        <f t="shared" si="0"/>
        <v>75.656581334065478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2.1231</v>
      </c>
      <c r="M49">
        <v>2.404048743001427</v>
      </c>
      <c r="N49">
        <v>2.5295143331866758</v>
      </c>
      <c r="O49">
        <v>1.4092270083565461</v>
      </c>
      <c r="P49">
        <v>0</v>
      </c>
      <c r="Q49">
        <v>0</v>
      </c>
      <c r="R49">
        <v>3.1403691860353612E-2</v>
      </c>
      <c r="S49">
        <v>0.17614941879096871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2.99922E-2</v>
      </c>
      <c r="AE49">
        <v>0</v>
      </c>
      <c r="AF49">
        <v>0</v>
      </c>
      <c r="AG49">
        <v>1.1360676599999997</v>
      </c>
      <c r="AH49">
        <v>0</v>
      </c>
      <c r="AI49">
        <v>0</v>
      </c>
      <c r="AJ49">
        <v>0</v>
      </c>
      <c r="AK49">
        <v>1.2242815199999999</v>
      </c>
      <c r="AL49">
        <v>0</v>
      </c>
      <c r="AM49">
        <v>0</v>
      </c>
      <c r="AN49">
        <v>7.0161730000000005E-3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67.163499999999999</v>
      </c>
      <c r="BA49">
        <v>2.7476005249971509</v>
      </c>
      <c r="BB49">
        <f t="shared" si="0"/>
        <v>75.486700223198824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2.1231</v>
      </c>
      <c r="M50">
        <v>2.404048743001427</v>
      </c>
      <c r="N50">
        <v>2.5295143331866758</v>
      </c>
      <c r="O50">
        <v>1.4092270083565461</v>
      </c>
      <c r="P50">
        <v>0</v>
      </c>
      <c r="Q50">
        <v>0</v>
      </c>
      <c r="R50">
        <v>3.1403691860353612E-2</v>
      </c>
      <c r="S50">
        <v>0.17614941879096871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2.99922E-2</v>
      </c>
      <c r="AE50">
        <v>0</v>
      </c>
      <c r="AF50">
        <v>0</v>
      </c>
      <c r="AG50">
        <v>1.1360676599999997</v>
      </c>
      <c r="AH50">
        <v>0</v>
      </c>
      <c r="AI50">
        <v>0</v>
      </c>
      <c r="AJ50">
        <v>0</v>
      </c>
      <c r="AK50">
        <v>1.2242815199999999</v>
      </c>
      <c r="AL50">
        <v>0</v>
      </c>
      <c r="AM50">
        <v>0</v>
      </c>
      <c r="AN50">
        <v>7.0161730000000005E-3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66.903499999999994</v>
      </c>
      <c r="BA50">
        <v>2.7476005249971509</v>
      </c>
      <c r="BB50">
        <f t="shared" si="0"/>
        <v>75.226700223198819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2.1231</v>
      </c>
      <c r="M51">
        <v>2.404048743001427</v>
      </c>
      <c r="N51">
        <v>2.5295143331866758</v>
      </c>
      <c r="O51">
        <v>1.4092270083565461</v>
      </c>
      <c r="P51">
        <v>0</v>
      </c>
      <c r="Q51">
        <v>0</v>
      </c>
      <c r="R51">
        <v>0.11394530865384617</v>
      </c>
      <c r="S51">
        <v>0.15539484090909092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2.99922E-2</v>
      </c>
      <c r="AE51">
        <v>0</v>
      </c>
      <c r="AF51">
        <v>0</v>
      </c>
      <c r="AG51">
        <v>1.1360676599999997</v>
      </c>
      <c r="AH51">
        <v>0</v>
      </c>
      <c r="AI51">
        <v>0</v>
      </c>
      <c r="AJ51">
        <v>0</v>
      </c>
      <c r="AK51">
        <v>1.2242815199999999</v>
      </c>
      <c r="AL51">
        <v>0</v>
      </c>
      <c r="AM51">
        <v>0</v>
      </c>
      <c r="AN51">
        <v>7.0161730000000005E-3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67.142099999999999</v>
      </c>
      <c r="BA51">
        <v>2.7490130663245136</v>
      </c>
      <c r="BB51">
        <f t="shared" si="0"/>
        <v>75.525674720783073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2.1231</v>
      </c>
      <c r="M52">
        <v>2.404048743001427</v>
      </c>
      <c r="N52">
        <v>2.5295143331866758</v>
      </c>
      <c r="O52">
        <v>1.4092270083565461</v>
      </c>
      <c r="P52">
        <v>0</v>
      </c>
      <c r="Q52">
        <v>0</v>
      </c>
      <c r="R52">
        <v>0.11394530865384617</v>
      </c>
      <c r="S52">
        <v>0.15539484090909092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2.99922E-2</v>
      </c>
      <c r="AE52">
        <v>0</v>
      </c>
      <c r="AF52">
        <v>0</v>
      </c>
      <c r="AG52">
        <v>1.1360676599999997</v>
      </c>
      <c r="AH52">
        <v>0</v>
      </c>
      <c r="AI52">
        <v>0</v>
      </c>
      <c r="AJ52">
        <v>0</v>
      </c>
      <c r="AK52">
        <v>1.2242815199999999</v>
      </c>
      <c r="AL52">
        <v>0</v>
      </c>
      <c r="AM52">
        <v>0</v>
      </c>
      <c r="AN52">
        <v>7.0161730000000005E-3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67.352099999999993</v>
      </c>
      <c r="BA52">
        <v>2.7590130663245045</v>
      </c>
      <c r="BB52">
        <f t="shared" si="0"/>
        <v>75.72567472078309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2.1231</v>
      </c>
      <c r="M53">
        <v>2.404048743001427</v>
      </c>
      <c r="N53">
        <v>2.5295143331866758</v>
      </c>
      <c r="O53">
        <v>1.4092270083565461</v>
      </c>
      <c r="P53">
        <v>0</v>
      </c>
      <c r="Q53">
        <v>0</v>
      </c>
      <c r="R53">
        <v>0.11394530865384617</v>
      </c>
      <c r="S53">
        <v>0.15539484090909092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2.99922E-2</v>
      </c>
      <c r="AE53">
        <v>0</v>
      </c>
      <c r="AF53">
        <v>0</v>
      </c>
      <c r="AG53">
        <v>1.1360676599999997</v>
      </c>
      <c r="AH53">
        <v>0</v>
      </c>
      <c r="AI53">
        <v>0</v>
      </c>
      <c r="AJ53">
        <v>0</v>
      </c>
      <c r="AK53">
        <v>1.2242815199999999</v>
      </c>
      <c r="AL53">
        <v>0</v>
      </c>
      <c r="AM53">
        <v>0</v>
      </c>
      <c r="AN53">
        <v>7.0161730000000005E-3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67.2821</v>
      </c>
      <c r="BA53">
        <v>2.7490130663245136</v>
      </c>
      <c r="BB53">
        <f t="shared" si="0"/>
        <v>75.665674720783088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2.1231</v>
      </c>
      <c r="M54">
        <v>2.404048743001427</v>
      </c>
      <c r="N54">
        <v>2.5295143331866758</v>
      </c>
      <c r="O54">
        <v>1.4092270083565461</v>
      </c>
      <c r="P54">
        <v>0</v>
      </c>
      <c r="Q54">
        <v>0</v>
      </c>
      <c r="R54">
        <v>0.11394530865384617</v>
      </c>
      <c r="S54">
        <v>0.15539484090909092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2.99922E-2</v>
      </c>
      <c r="AE54">
        <v>0</v>
      </c>
      <c r="AF54">
        <v>0</v>
      </c>
      <c r="AG54">
        <v>1.1360676599999997</v>
      </c>
      <c r="AH54">
        <v>0</v>
      </c>
      <c r="AI54">
        <v>0</v>
      </c>
      <c r="AJ54">
        <v>0</v>
      </c>
      <c r="AK54">
        <v>1.2242815199999999</v>
      </c>
      <c r="AL54">
        <v>0</v>
      </c>
      <c r="AM54">
        <v>0</v>
      </c>
      <c r="AN54">
        <v>7.0161730000000005E-3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67.252099999999999</v>
      </c>
      <c r="BA54">
        <v>2.7490130663245136</v>
      </c>
      <c r="BB54">
        <f t="shared" si="0"/>
        <v>75.635674720783086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2.1231</v>
      </c>
      <c r="M55">
        <v>2.404048743001427</v>
      </c>
      <c r="N55">
        <v>2.5295143331866758</v>
      </c>
      <c r="O55">
        <v>1.4092270083565461</v>
      </c>
      <c r="P55">
        <v>0</v>
      </c>
      <c r="Q55">
        <v>0</v>
      </c>
      <c r="R55">
        <v>0.15548377747950032</v>
      </c>
      <c r="S55">
        <v>0.17614941879096871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2.99922E-2</v>
      </c>
      <c r="AE55">
        <v>0</v>
      </c>
      <c r="AF55">
        <v>0</v>
      </c>
      <c r="AG55">
        <v>1.1360676599999997</v>
      </c>
      <c r="AH55">
        <v>0</v>
      </c>
      <c r="AI55">
        <v>0</v>
      </c>
      <c r="AJ55">
        <v>0</v>
      </c>
      <c r="AK55">
        <v>1.2242815199999999</v>
      </c>
      <c r="AL55">
        <v>0</v>
      </c>
      <c r="AM55">
        <v>0</v>
      </c>
      <c r="AN55">
        <v>7.0161730000000005E-3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67.202100000000002</v>
      </c>
      <c r="BA55">
        <v>2.751193332824176</v>
      </c>
      <c r="BB55">
        <f t="shared" si="0"/>
        <v>75.645787500990949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2.1231</v>
      </c>
      <c r="M56">
        <v>2.404048743001427</v>
      </c>
      <c r="N56">
        <v>2.5295143331866758</v>
      </c>
      <c r="O56">
        <v>1.4092270083565461</v>
      </c>
      <c r="P56">
        <v>0</v>
      </c>
      <c r="Q56">
        <v>0</v>
      </c>
      <c r="R56">
        <v>0.15548377747950032</v>
      </c>
      <c r="S56">
        <v>0.17614941879096871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2.99922E-2</v>
      </c>
      <c r="AE56">
        <v>0</v>
      </c>
      <c r="AF56">
        <v>0</v>
      </c>
      <c r="AG56">
        <v>1.1360676599999997</v>
      </c>
      <c r="AH56">
        <v>0</v>
      </c>
      <c r="AI56">
        <v>0</v>
      </c>
      <c r="AJ56">
        <v>0</v>
      </c>
      <c r="AK56">
        <v>1.2242815199999999</v>
      </c>
      <c r="AL56">
        <v>0</v>
      </c>
      <c r="AM56">
        <v>0</v>
      </c>
      <c r="AN56">
        <v>7.0161730000000005E-3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67.202100000000002</v>
      </c>
      <c r="BA56">
        <v>2.751193332824176</v>
      </c>
      <c r="BB56">
        <f t="shared" si="0"/>
        <v>75.645787500990949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2.1231</v>
      </c>
      <c r="M57">
        <v>2.404048743001427</v>
      </c>
      <c r="N57">
        <v>2.5295143331866758</v>
      </c>
      <c r="O57">
        <v>1.4092270083565461</v>
      </c>
      <c r="P57">
        <v>0</v>
      </c>
      <c r="Q57">
        <v>0</v>
      </c>
      <c r="R57">
        <v>0.15548377747950032</v>
      </c>
      <c r="S57">
        <v>0.17614941879096871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2.99922E-2</v>
      </c>
      <c r="AE57">
        <v>0.35923679999999997</v>
      </c>
      <c r="AF57">
        <v>0</v>
      </c>
      <c r="AG57">
        <v>1.1360676599999997</v>
      </c>
      <c r="AH57">
        <v>0.40033799999999986</v>
      </c>
      <c r="AI57">
        <v>0</v>
      </c>
      <c r="AJ57">
        <v>0</v>
      </c>
      <c r="AK57">
        <v>1.2242815199999999</v>
      </c>
      <c r="AL57">
        <v>0</v>
      </c>
      <c r="AM57">
        <v>0</v>
      </c>
      <c r="AN57">
        <v>7.0161730000000005E-3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67.326599999999999</v>
      </c>
      <c r="BA57">
        <v>2.7814364508241631</v>
      </c>
      <c r="BB57">
        <f t="shared" si="0"/>
        <v>76.499619182990955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2.1231</v>
      </c>
      <c r="M58">
        <v>2.404048743001427</v>
      </c>
      <c r="N58">
        <v>2.5295143331866758</v>
      </c>
      <c r="O58">
        <v>1.4092270083565461</v>
      </c>
      <c r="P58">
        <v>0</v>
      </c>
      <c r="Q58">
        <v>0</v>
      </c>
      <c r="R58">
        <v>0.15548377747950032</v>
      </c>
      <c r="S58">
        <v>0.17614941879096871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2.99922E-2</v>
      </c>
      <c r="AE58">
        <v>0.35923679999999997</v>
      </c>
      <c r="AF58">
        <v>0</v>
      </c>
      <c r="AG58">
        <v>1.1360676599999997</v>
      </c>
      <c r="AH58">
        <v>0.40033799999999986</v>
      </c>
      <c r="AI58">
        <v>0</v>
      </c>
      <c r="AJ58">
        <v>0</v>
      </c>
      <c r="AK58">
        <v>1.2242815199999999</v>
      </c>
      <c r="AL58">
        <v>0</v>
      </c>
      <c r="AM58">
        <v>0</v>
      </c>
      <c r="AN58">
        <v>7.0161730000000005E-3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67.426599999999993</v>
      </c>
      <c r="BA58">
        <v>2.7814364508241631</v>
      </c>
      <c r="BB58">
        <f t="shared" si="0"/>
        <v>76.599619182990949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2.1231</v>
      </c>
      <c r="M59">
        <v>2.404048743001427</v>
      </c>
      <c r="N59">
        <v>2.5295143331866758</v>
      </c>
      <c r="O59">
        <v>1.4092270083565461</v>
      </c>
      <c r="P59">
        <v>0</v>
      </c>
      <c r="Q59">
        <v>0</v>
      </c>
      <c r="R59">
        <v>0.15548377747950032</v>
      </c>
      <c r="S59">
        <v>0.17614941879096871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0.35923679999999997</v>
      </c>
      <c r="AF59">
        <v>0</v>
      </c>
      <c r="AG59">
        <v>1.1360676599999997</v>
      </c>
      <c r="AH59">
        <v>0.40033799999999986</v>
      </c>
      <c r="AI59">
        <v>0</v>
      </c>
      <c r="AJ59">
        <v>0</v>
      </c>
      <c r="AK59">
        <v>1.2242815199999999</v>
      </c>
      <c r="AL59">
        <v>0</v>
      </c>
      <c r="AM59">
        <v>0</v>
      </c>
      <c r="AN59">
        <v>7.0161730000000005E-3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67.406599999999997</v>
      </c>
      <c r="BA59">
        <v>2.7876298290241635</v>
      </c>
      <c r="BB59">
        <f t="shared" si="0"/>
        <v>76.750379784790951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2.1231</v>
      </c>
      <c r="M60">
        <v>2.404048743001427</v>
      </c>
      <c r="N60">
        <v>2.5295143331866758</v>
      </c>
      <c r="O60">
        <v>1.4092270083565461</v>
      </c>
      <c r="P60">
        <v>0</v>
      </c>
      <c r="Q60">
        <v>0</v>
      </c>
      <c r="R60">
        <v>0.15548377747950032</v>
      </c>
      <c r="S60">
        <v>0.17614941879096871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0.35923679999999997</v>
      </c>
      <c r="AF60">
        <v>0</v>
      </c>
      <c r="AG60">
        <v>1.1360676599999997</v>
      </c>
      <c r="AH60">
        <v>0.40033799999999986</v>
      </c>
      <c r="AI60">
        <v>0</v>
      </c>
      <c r="AJ60">
        <v>0</v>
      </c>
      <c r="AK60">
        <v>1.2242815199999999</v>
      </c>
      <c r="AL60">
        <v>0</v>
      </c>
      <c r="AM60">
        <v>0</v>
      </c>
      <c r="AN60">
        <v>7.0161730000000005E-3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67.306600000000003</v>
      </c>
      <c r="BA60">
        <v>2.7876298290241635</v>
      </c>
      <c r="BB60">
        <f t="shared" si="0"/>
        <v>76.650379784790957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2.1231</v>
      </c>
      <c r="M61">
        <v>2.404048743001427</v>
      </c>
      <c r="N61">
        <v>2.5295143331866758</v>
      </c>
      <c r="O61">
        <v>1.4092270083565461</v>
      </c>
      <c r="P61">
        <v>0</v>
      </c>
      <c r="Q61">
        <v>0</v>
      </c>
      <c r="R61">
        <v>0.10360854207436401</v>
      </c>
      <c r="S61">
        <v>0.11385832142857143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0.41389236000000001</v>
      </c>
      <c r="AE61">
        <v>0.35923679999999997</v>
      </c>
      <c r="AF61">
        <v>0</v>
      </c>
      <c r="AG61">
        <v>1.1360676599999997</v>
      </c>
      <c r="AH61">
        <v>0.40033799999999986</v>
      </c>
      <c r="AI61">
        <v>0</v>
      </c>
      <c r="AJ61">
        <v>0</v>
      </c>
      <c r="AK61">
        <v>1.2242815199999999</v>
      </c>
      <c r="AL61">
        <v>0</v>
      </c>
      <c r="AM61">
        <v>0</v>
      </c>
      <c r="AN61">
        <v>7.0161730000000005E-3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67.411590999999987</v>
      </c>
      <c r="BA61">
        <v>2.797701136024628</v>
      </c>
      <c r="BB61">
        <f t="shared" si="0"/>
        <v>76.838079325022946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2.1231</v>
      </c>
      <c r="M62">
        <v>2.404048743001427</v>
      </c>
      <c r="N62">
        <v>2.5295143331866758</v>
      </c>
      <c r="O62">
        <v>1.4092270083565461</v>
      </c>
      <c r="P62">
        <v>0</v>
      </c>
      <c r="Q62">
        <v>0</v>
      </c>
      <c r="R62">
        <v>0.10360854207436401</v>
      </c>
      <c r="S62">
        <v>0.11385832142857143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0.41389236000000001</v>
      </c>
      <c r="AE62">
        <v>0.35923679999999997</v>
      </c>
      <c r="AF62">
        <v>0</v>
      </c>
      <c r="AG62">
        <v>1.1360676599999997</v>
      </c>
      <c r="AH62">
        <v>0.44037179999999992</v>
      </c>
      <c r="AI62">
        <v>0</v>
      </c>
      <c r="AJ62">
        <v>0</v>
      </c>
      <c r="AK62">
        <v>1.2242815199999999</v>
      </c>
      <c r="AL62">
        <v>0</v>
      </c>
      <c r="AM62">
        <v>0</v>
      </c>
      <c r="AN62">
        <v>7.0161730000000005E-3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67.402990999999986</v>
      </c>
      <c r="BA62">
        <v>2.7995003190246179</v>
      </c>
      <c r="BB62">
        <f t="shared" si="0"/>
        <v>76.867713942022959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2.1231</v>
      </c>
      <c r="M63">
        <v>2.404048743001427</v>
      </c>
      <c r="N63">
        <v>2.5295143331866758</v>
      </c>
      <c r="O63">
        <v>1.4092270083565461</v>
      </c>
      <c r="P63">
        <v>0</v>
      </c>
      <c r="Q63">
        <v>0</v>
      </c>
      <c r="R63">
        <v>0.10360854207436401</v>
      </c>
      <c r="S63">
        <v>0.11385832142857143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0.41389236000000001</v>
      </c>
      <c r="AE63">
        <v>0.35923679999999997</v>
      </c>
      <c r="AF63">
        <v>0.18941669999999999</v>
      </c>
      <c r="AG63">
        <v>1.1360676599999997</v>
      </c>
      <c r="AH63">
        <v>0.91877570999999991</v>
      </c>
      <c r="AI63">
        <v>0</v>
      </c>
      <c r="AJ63">
        <v>0</v>
      </c>
      <c r="AK63">
        <v>1.2242815199999999</v>
      </c>
      <c r="AL63">
        <v>0</v>
      </c>
      <c r="AM63">
        <v>0</v>
      </c>
      <c r="AN63">
        <v>7.0161730000000005E-3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67.669341000000003</v>
      </c>
      <c r="BA63">
        <v>2.8321970507246412</v>
      </c>
      <c r="BB63">
        <f t="shared" si="0"/>
        <v>77.769187820322941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2.1231</v>
      </c>
      <c r="M64">
        <v>2.404048743001427</v>
      </c>
      <c r="N64">
        <v>2.5295143331866758</v>
      </c>
      <c r="O64">
        <v>1.4092270083565461</v>
      </c>
      <c r="P64">
        <v>0</v>
      </c>
      <c r="Q64">
        <v>0</v>
      </c>
      <c r="R64">
        <v>0.10360854207436401</v>
      </c>
      <c r="S64">
        <v>0.11385832142857143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0.41389236000000001</v>
      </c>
      <c r="AE64">
        <v>0.35923679999999997</v>
      </c>
      <c r="AF64">
        <v>0.18941669999999999</v>
      </c>
      <c r="AG64">
        <v>1.1360676599999997</v>
      </c>
      <c r="AH64">
        <v>0.98883485999999976</v>
      </c>
      <c r="AI64">
        <v>0</v>
      </c>
      <c r="AJ64">
        <v>0</v>
      </c>
      <c r="AK64">
        <v>1.2242815199999999</v>
      </c>
      <c r="AL64">
        <v>0</v>
      </c>
      <c r="AM64">
        <v>0</v>
      </c>
      <c r="AN64">
        <v>7.0161730000000005E-3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67.688340999999994</v>
      </c>
      <c r="BA64">
        <v>2.8353141106246249</v>
      </c>
      <c r="BB64">
        <f t="shared" si="0"/>
        <v>77.85512991042296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1.8679147995646886E-4</v>
      </c>
      <c r="H65">
        <v>0</v>
      </c>
      <c r="I65">
        <v>0</v>
      </c>
      <c r="J65">
        <v>0</v>
      </c>
      <c r="K65">
        <v>0</v>
      </c>
      <c r="L65">
        <v>2.1231</v>
      </c>
      <c r="M65">
        <v>2.404048743001427</v>
      </c>
      <c r="N65">
        <v>2.5295143331866758</v>
      </c>
      <c r="O65">
        <v>1.4092270083565461</v>
      </c>
      <c r="P65">
        <v>0</v>
      </c>
      <c r="Q65">
        <v>0</v>
      </c>
      <c r="R65">
        <v>0.10372361019834914</v>
      </c>
      <c r="S65">
        <v>0.11391799593165176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0.41389236000000001</v>
      </c>
      <c r="AE65">
        <v>0.35923679999999997</v>
      </c>
      <c r="AF65">
        <v>0.18941669999999999</v>
      </c>
      <c r="AG65">
        <v>1.1360676599999997</v>
      </c>
      <c r="AH65">
        <v>0.98883485999999976</v>
      </c>
      <c r="AI65">
        <v>0</v>
      </c>
      <c r="AJ65">
        <v>0</v>
      </c>
      <c r="AK65">
        <v>1.2242815199999999</v>
      </c>
      <c r="AL65">
        <v>0</v>
      </c>
      <c r="AM65">
        <v>0</v>
      </c>
      <c r="AN65">
        <v>7.0161730000000005E-3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67.861190999999991</v>
      </c>
      <c r="BA65">
        <v>2.8403267595850639</v>
      </c>
      <c r="BB65">
        <f t="shared" si="0"/>
        <v>78.023328795569526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2.1231</v>
      </c>
      <c r="M66">
        <v>2.404048743001427</v>
      </c>
      <c r="N66">
        <v>2.5295143331866758</v>
      </c>
      <c r="O66">
        <v>1.4092270083565461</v>
      </c>
      <c r="P66">
        <v>0</v>
      </c>
      <c r="Q66">
        <v>0</v>
      </c>
      <c r="R66">
        <v>0.10372361019834914</v>
      </c>
      <c r="S66">
        <v>0.11391799593165176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0.41389236000000001</v>
      </c>
      <c r="AE66">
        <v>0.35923679999999997</v>
      </c>
      <c r="AF66">
        <v>0.18941669999999999</v>
      </c>
      <c r="AG66">
        <v>1.1360676599999997</v>
      </c>
      <c r="AH66">
        <v>0.98883485999999976</v>
      </c>
      <c r="AI66">
        <v>0</v>
      </c>
      <c r="AJ66">
        <v>0</v>
      </c>
      <c r="AK66">
        <v>1.2242815199999999</v>
      </c>
      <c r="AL66">
        <v>0</v>
      </c>
      <c r="AM66">
        <v>0</v>
      </c>
      <c r="AN66">
        <v>7.0161730000000005E-3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67.861190999999991</v>
      </c>
      <c r="BA66">
        <v>2.8403202218832653</v>
      </c>
      <c r="BB66">
        <f t="shared" si="0"/>
        <v>78.023148541791386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2.1231</v>
      </c>
      <c r="M67">
        <v>2.404048743001427</v>
      </c>
      <c r="N67">
        <v>2.5295143331866758</v>
      </c>
      <c r="O67">
        <v>1.4092270083565461</v>
      </c>
      <c r="P67">
        <v>0</v>
      </c>
      <c r="Q67">
        <v>0</v>
      </c>
      <c r="R67">
        <v>7.0173432338942795E-4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0.41389236000000001</v>
      </c>
      <c r="AE67">
        <v>0.71847359999999993</v>
      </c>
      <c r="AF67">
        <v>0.18941669999999999</v>
      </c>
      <c r="AG67">
        <v>1.1360676599999997</v>
      </c>
      <c r="AH67">
        <v>0.98883485999999976</v>
      </c>
      <c r="AI67">
        <v>0</v>
      </c>
      <c r="AJ67">
        <v>0</v>
      </c>
      <c r="AK67">
        <v>1.2242815199999999</v>
      </c>
      <c r="AL67">
        <v>0</v>
      </c>
      <c r="AM67">
        <v>0</v>
      </c>
      <c r="AN67">
        <v>7.0161730000000005E-3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67.584040999999985</v>
      </c>
      <c r="BA67">
        <v>2.8303006132905115</v>
      </c>
      <c r="BB67">
        <f t="shared" si="0"/>
        <v>77.898315078577511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2.1231</v>
      </c>
      <c r="M68">
        <v>2.404048743001427</v>
      </c>
      <c r="N68">
        <v>2.5295143331866758</v>
      </c>
      <c r="O68">
        <v>1.4092270083565461</v>
      </c>
      <c r="P68">
        <v>0</v>
      </c>
      <c r="Q68">
        <v>0</v>
      </c>
      <c r="R68">
        <v>5.629251551413346E-4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0.41389236000000001</v>
      </c>
      <c r="AE68">
        <v>0.71847359999999993</v>
      </c>
      <c r="AF68">
        <v>0.18941669999999999</v>
      </c>
      <c r="AG68">
        <v>1.1360676599999997</v>
      </c>
      <c r="AH68">
        <v>0.98883485999999976</v>
      </c>
      <c r="AI68">
        <v>0</v>
      </c>
      <c r="AJ68">
        <v>0</v>
      </c>
      <c r="AK68">
        <v>1.2242815199999999</v>
      </c>
      <c r="AL68">
        <v>0</v>
      </c>
      <c r="AM68">
        <v>0</v>
      </c>
      <c r="AN68">
        <v>7.0161730000000005E-3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67.584040999999985</v>
      </c>
      <c r="BA68">
        <v>2.8302957549816727</v>
      </c>
      <c r="BB68">
        <f t="shared" ref="BB68:BB99" si="1">SUM(B68:AZ68)-BA68</f>
        <v>77.898181127718104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2.1231</v>
      </c>
      <c r="M69">
        <v>2.404048743001427</v>
      </c>
      <c r="N69">
        <v>2.5295143331866758</v>
      </c>
      <c r="O69">
        <v>1.4092270083565461</v>
      </c>
      <c r="P69">
        <v>0</v>
      </c>
      <c r="Q69">
        <v>0</v>
      </c>
      <c r="R69">
        <v>5.5511754647031002E-4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0.22783432000000001</v>
      </c>
      <c r="AD69">
        <v>0.41389236000000001</v>
      </c>
      <c r="AE69">
        <v>0.71847359999999993</v>
      </c>
      <c r="AF69">
        <v>0.18941669999999999</v>
      </c>
      <c r="AG69">
        <v>1.1360676599999997</v>
      </c>
      <c r="AH69">
        <v>1.4832522899999998</v>
      </c>
      <c r="AI69">
        <v>0</v>
      </c>
      <c r="AJ69">
        <v>0</v>
      </c>
      <c r="AK69">
        <v>1.2242815199999999</v>
      </c>
      <c r="AL69">
        <v>0</v>
      </c>
      <c r="AM69">
        <v>0</v>
      </c>
      <c r="AN69">
        <v>7.0161730000000005E-3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68.009490999999997</v>
      </c>
      <c r="BA69">
        <v>2.8739642734494186</v>
      </c>
      <c r="BB69">
        <f t="shared" si="1"/>
        <v>79.002206551641706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2.1231</v>
      </c>
      <c r="M70">
        <v>2.404048743001427</v>
      </c>
      <c r="N70">
        <v>2.5295143331866758</v>
      </c>
      <c r="O70">
        <v>1.4092270083565461</v>
      </c>
      <c r="P70">
        <v>0</v>
      </c>
      <c r="Q70">
        <v>0</v>
      </c>
      <c r="R70">
        <v>5.5511754647031002E-4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0.41389236000000001</v>
      </c>
      <c r="AE70">
        <v>0.71847359999999993</v>
      </c>
      <c r="AF70">
        <v>0.18941669999999999</v>
      </c>
      <c r="AG70">
        <v>1.1360676599999997</v>
      </c>
      <c r="AH70">
        <v>1.4832522899999998</v>
      </c>
      <c r="AI70">
        <v>0</v>
      </c>
      <c r="AJ70">
        <v>0</v>
      </c>
      <c r="AK70">
        <v>1.2242815199999999</v>
      </c>
      <c r="AL70">
        <v>0</v>
      </c>
      <c r="AM70">
        <v>0</v>
      </c>
      <c r="AN70">
        <v>7.0161730000000005E-3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68.013290999999995</v>
      </c>
      <c r="BA70">
        <v>2.8921045634494043</v>
      </c>
      <c r="BB70">
        <f t="shared" si="1"/>
        <v>79.482360261641702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2.1231</v>
      </c>
      <c r="M71">
        <v>2.404048743001427</v>
      </c>
      <c r="N71">
        <v>2.5295143331866758</v>
      </c>
      <c r="O71">
        <v>1.4092270083565461</v>
      </c>
      <c r="P71">
        <v>0</v>
      </c>
      <c r="Q71">
        <v>0</v>
      </c>
      <c r="R71">
        <v>1.0752331869104076E-2</v>
      </c>
      <c r="S71">
        <v>1.2305699481868819E-2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0.45566863999999996</v>
      </c>
      <c r="AD71">
        <v>0.41389236000000001</v>
      </c>
      <c r="AE71">
        <v>0.71847359999999993</v>
      </c>
      <c r="AF71">
        <v>0.18941669999999999</v>
      </c>
      <c r="AG71">
        <v>1.1360676599999997</v>
      </c>
      <c r="AH71">
        <v>1.4832522899999998</v>
      </c>
      <c r="AI71">
        <v>0</v>
      </c>
      <c r="AJ71">
        <v>0</v>
      </c>
      <c r="AK71">
        <v>1.2242815199999999</v>
      </c>
      <c r="AL71">
        <v>0</v>
      </c>
      <c r="AM71">
        <v>0</v>
      </c>
      <c r="AN71">
        <v>7.0161730000000005E-3</v>
      </c>
      <c r="AO71">
        <v>0</v>
      </c>
      <c r="AP71">
        <v>0</v>
      </c>
      <c r="AQ71">
        <v>0.96096000000000004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68.240394999999992</v>
      </c>
      <c r="BA71">
        <v>2.9251426906628901</v>
      </c>
      <c r="BB71">
        <f t="shared" si="1"/>
        <v>80.393229368232724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2.1231</v>
      </c>
      <c r="M72">
        <v>2.404048743001427</v>
      </c>
      <c r="N72">
        <v>2.5295143331866758</v>
      </c>
      <c r="O72">
        <v>1.4092270083565461</v>
      </c>
      <c r="P72">
        <v>0</v>
      </c>
      <c r="Q72">
        <v>0</v>
      </c>
      <c r="R72">
        <v>1.0752331869104076E-2</v>
      </c>
      <c r="S72">
        <v>1.2305699481868819E-2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0.45566863999999996</v>
      </c>
      <c r="AD72">
        <v>0.41389236000000001</v>
      </c>
      <c r="AE72">
        <v>0.71847359999999993</v>
      </c>
      <c r="AF72">
        <v>0.18941669999999999</v>
      </c>
      <c r="AG72">
        <v>1.1360676599999997</v>
      </c>
      <c r="AH72">
        <v>1.4832522899999998</v>
      </c>
      <c r="AI72">
        <v>0</v>
      </c>
      <c r="AJ72">
        <v>0</v>
      </c>
      <c r="AK72">
        <v>1.2242815199999999</v>
      </c>
      <c r="AL72">
        <v>0</v>
      </c>
      <c r="AM72">
        <v>0</v>
      </c>
      <c r="AN72">
        <v>7.0161730000000005E-3</v>
      </c>
      <c r="AO72">
        <v>0</v>
      </c>
      <c r="AP72">
        <v>0</v>
      </c>
      <c r="AQ72">
        <v>1.4414400000000001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68.693899000000016</v>
      </c>
      <c r="BA72">
        <v>2.9578324906629172</v>
      </c>
      <c r="BB72">
        <f t="shared" si="1"/>
        <v>81.294523568232719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2.1231</v>
      </c>
      <c r="M73">
        <v>2.404048743001427</v>
      </c>
      <c r="N73">
        <v>2.5295143331866758</v>
      </c>
      <c r="O73">
        <v>1.4092270083565461</v>
      </c>
      <c r="P73">
        <v>0</v>
      </c>
      <c r="Q73">
        <v>0</v>
      </c>
      <c r="R73">
        <v>1.0752331869104076E-2</v>
      </c>
      <c r="S73">
        <v>1.2305699481868819E-2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0.45566863999999996</v>
      </c>
      <c r="AD73">
        <v>0.41389236000000001</v>
      </c>
      <c r="AE73">
        <v>0.71847359999999993</v>
      </c>
      <c r="AF73">
        <v>0.18941669999999999</v>
      </c>
      <c r="AG73">
        <v>1.1360676599999997</v>
      </c>
      <c r="AH73">
        <v>1.9776697199999995</v>
      </c>
      <c r="AI73">
        <v>0</v>
      </c>
      <c r="AJ73">
        <v>0</v>
      </c>
      <c r="AK73">
        <v>1.2242815199999999</v>
      </c>
      <c r="AL73">
        <v>0</v>
      </c>
      <c r="AM73">
        <v>0</v>
      </c>
      <c r="AN73">
        <v>7.0161730000000005E-3</v>
      </c>
      <c r="AO73">
        <v>0</v>
      </c>
      <c r="AP73">
        <v>0</v>
      </c>
      <c r="AQ73">
        <v>1.4414400000000001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69.129699000000002</v>
      </c>
      <c r="BA73">
        <v>2.9903901110629043</v>
      </c>
      <c r="BB73">
        <f t="shared" si="1"/>
        <v>82.19218337783272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2.1231</v>
      </c>
      <c r="M74">
        <v>2.404048743001427</v>
      </c>
      <c r="N74">
        <v>2.5295143331866758</v>
      </c>
      <c r="O74">
        <v>1.4092270083565461</v>
      </c>
      <c r="P74">
        <v>0</v>
      </c>
      <c r="Q74">
        <v>0</v>
      </c>
      <c r="R74">
        <v>1.0752331869104076E-2</v>
      </c>
      <c r="S74">
        <v>1.2305699481868819E-2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0.3625020000000001</v>
      </c>
      <c r="AC74">
        <v>0.45566863999999996</v>
      </c>
      <c r="AD74">
        <v>0.41389236000000001</v>
      </c>
      <c r="AE74">
        <v>0.71847359999999993</v>
      </c>
      <c r="AF74">
        <v>0.18941669999999999</v>
      </c>
      <c r="AG74">
        <v>1.1360676599999997</v>
      </c>
      <c r="AH74">
        <v>2.4720871499999992</v>
      </c>
      <c r="AI74">
        <v>7.4922499999999989E-2</v>
      </c>
      <c r="AJ74">
        <v>0</v>
      </c>
      <c r="AK74">
        <v>1.2242815199999999</v>
      </c>
      <c r="AL74">
        <v>0</v>
      </c>
      <c r="AM74">
        <v>0.12261268799999998</v>
      </c>
      <c r="AN74">
        <v>7.0161730000000005E-3</v>
      </c>
      <c r="AO74">
        <v>0</v>
      </c>
      <c r="AP74">
        <v>0</v>
      </c>
      <c r="AQ74">
        <v>1.4834819999999997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69.387298999999999</v>
      </c>
      <c r="BA74">
        <v>3.0360334824628907</v>
      </c>
      <c r="BB74">
        <f t="shared" si="1"/>
        <v>83.50063662443273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2.1231</v>
      </c>
      <c r="M75">
        <v>2.404048743001427</v>
      </c>
      <c r="N75">
        <v>2.5295143331866758</v>
      </c>
      <c r="O75">
        <v>1.4092270083565461</v>
      </c>
      <c r="P75">
        <v>0</v>
      </c>
      <c r="Q75">
        <v>0</v>
      </c>
      <c r="R75">
        <v>1.0752331869104076E-2</v>
      </c>
      <c r="S75">
        <v>1.2305699481868819E-2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0.68350295999999988</v>
      </c>
      <c r="AD75">
        <v>0.62083854000000005</v>
      </c>
      <c r="AE75">
        <v>0.71847359999999993</v>
      </c>
      <c r="AF75">
        <v>0.37883339999999999</v>
      </c>
      <c r="AG75">
        <v>1.1360676599999997</v>
      </c>
      <c r="AH75">
        <v>2.9665045799999996</v>
      </c>
      <c r="AI75">
        <v>0.179814</v>
      </c>
      <c r="AJ75">
        <v>0</v>
      </c>
      <c r="AK75">
        <v>1.2242815199999999</v>
      </c>
      <c r="AL75">
        <v>0</v>
      </c>
      <c r="AM75">
        <v>0.24460611999999998</v>
      </c>
      <c r="AN75">
        <v>7.0161730000000005E-3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69.942537999999999</v>
      </c>
      <c r="BA75">
        <v>3.1391833042628869</v>
      </c>
      <c r="BB75">
        <f t="shared" si="1"/>
        <v>86.158920364632735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2.1231</v>
      </c>
      <c r="M76">
        <v>2.404048743001427</v>
      </c>
      <c r="N76">
        <v>2.5295143331866758</v>
      </c>
      <c r="O76">
        <v>1.4092270083565461</v>
      </c>
      <c r="P76">
        <v>0</v>
      </c>
      <c r="Q76">
        <v>0</v>
      </c>
      <c r="R76">
        <v>1.0752331869104076E-2</v>
      </c>
      <c r="S76">
        <v>1.2305699481868819E-2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0.68350295999999988</v>
      </c>
      <c r="AD76">
        <v>0.82970422080000006</v>
      </c>
      <c r="AE76">
        <v>1.1535093647999999</v>
      </c>
      <c r="AF76">
        <v>0.63138899999999998</v>
      </c>
      <c r="AG76">
        <v>1.1360676599999997</v>
      </c>
      <c r="AH76">
        <v>2.9665045799999996</v>
      </c>
      <c r="AI76">
        <v>0.77919400000000005</v>
      </c>
      <c r="AJ76">
        <v>0</v>
      </c>
      <c r="AK76">
        <v>1.2242815199999999</v>
      </c>
      <c r="AL76">
        <v>0</v>
      </c>
      <c r="AM76">
        <v>0.36560874239999996</v>
      </c>
      <c r="AN76">
        <v>7.0161730000000005E-3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70.823418000000004</v>
      </c>
      <c r="BA76">
        <v>3.2384224976628868</v>
      </c>
      <c r="BB76">
        <f t="shared" si="1"/>
        <v>88.925081439232756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2.1231</v>
      </c>
      <c r="M77">
        <v>2.404048743001427</v>
      </c>
      <c r="N77">
        <v>2.5295143331866758</v>
      </c>
      <c r="O77">
        <v>1.4092270083565461</v>
      </c>
      <c r="P77">
        <v>0</v>
      </c>
      <c r="Q77">
        <v>0</v>
      </c>
      <c r="R77">
        <v>1.0752331869104076E-2</v>
      </c>
      <c r="S77">
        <v>1.2305699481868819E-2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0.68350295999999988</v>
      </c>
      <c r="AD77">
        <v>0.82970422080000006</v>
      </c>
      <c r="AE77">
        <v>1.1535093647999999</v>
      </c>
      <c r="AF77">
        <v>0.63138899999999998</v>
      </c>
      <c r="AG77">
        <v>1.1360676599999997</v>
      </c>
      <c r="AH77">
        <v>2.9665045799999996</v>
      </c>
      <c r="AI77">
        <v>0.77919400000000005</v>
      </c>
      <c r="AJ77">
        <v>0</v>
      </c>
      <c r="AK77">
        <v>1.2242815199999999</v>
      </c>
      <c r="AL77">
        <v>0</v>
      </c>
      <c r="AM77">
        <v>0.36560874239999996</v>
      </c>
      <c r="AN77">
        <v>7.0161730000000005E-3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70.864838000000006</v>
      </c>
      <c r="BA77">
        <v>3.234071497662887</v>
      </c>
      <c r="BB77">
        <f t="shared" si="1"/>
        <v>88.970852439232743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2.1231</v>
      </c>
      <c r="M78">
        <v>2.404048743001427</v>
      </c>
      <c r="N78">
        <v>2.5295143331866758</v>
      </c>
      <c r="O78">
        <v>1.4092270083565461</v>
      </c>
      <c r="P78">
        <v>0</v>
      </c>
      <c r="Q78">
        <v>0</v>
      </c>
      <c r="R78">
        <v>1.0752331869104076E-2</v>
      </c>
      <c r="S78">
        <v>1.2305699481868819E-2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0.68350295999999988</v>
      </c>
      <c r="AD78">
        <v>0.82970422080000006</v>
      </c>
      <c r="AE78">
        <v>1.1535093647999999</v>
      </c>
      <c r="AF78">
        <v>0.63138899999999998</v>
      </c>
      <c r="AG78">
        <v>1.1360676599999997</v>
      </c>
      <c r="AH78">
        <v>2.9665045799999996</v>
      </c>
      <c r="AI78">
        <v>0.77919400000000005</v>
      </c>
      <c r="AJ78">
        <v>0</v>
      </c>
      <c r="AK78">
        <v>1.2242815199999999</v>
      </c>
      <c r="AL78">
        <v>0</v>
      </c>
      <c r="AM78">
        <v>0.36560874239999996</v>
      </c>
      <c r="AN78">
        <v>7.0161730000000005E-3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70.864839000000003</v>
      </c>
      <c r="BA78">
        <v>3.234071497662887</v>
      </c>
      <c r="BB78">
        <f t="shared" si="1"/>
        <v>88.970853439232741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2.1231</v>
      </c>
      <c r="M79">
        <v>2.404048743001427</v>
      </c>
      <c r="N79">
        <v>2.5295143331866758</v>
      </c>
      <c r="O79">
        <v>1.4092270083565461</v>
      </c>
      <c r="P79">
        <v>0</v>
      </c>
      <c r="Q79">
        <v>0</v>
      </c>
      <c r="R79">
        <v>1.0752331869104076E-2</v>
      </c>
      <c r="S79">
        <v>1.2305699481868819E-2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0.68350295999999988</v>
      </c>
      <c r="AD79">
        <v>0.82970422080000006</v>
      </c>
      <c r="AE79">
        <v>1.1535093647999999</v>
      </c>
      <c r="AF79">
        <v>0.63138899999999998</v>
      </c>
      <c r="AG79">
        <v>1.1360676599999997</v>
      </c>
      <c r="AH79">
        <v>2.9665045799999996</v>
      </c>
      <c r="AI79">
        <v>0.77919400000000005</v>
      </c>
      <c r="AJ79">
        <v>0</v>
      </c>
      <c r="AK79">
        <v>1.2242815199999999</v>
      </c>
      <c r="AL79">
        <v>0</v>
      </c>
      <c r="AM79">
        <v>0.36560874239999996</v>
      </c>
      <c r="AN79">
        <v>7.0161730000000005E-3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70.864839000000003</v>
      </c>
      <c r="BA79">
        <v>3.234071497662887</v>
      </c>
      <c r="BB79">
        <f t="shared" si="1"/>
        <v>88.970853439232741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2.1231</v>
      </c>
      <c r="M80">
        <v>2.404048743001427</v>
      </c>
      <c r="N80">
        <v>2.5295143331866758</v>
      </c>
      <c r="O80">
        <v>1.4092270083565461</v>
      </c>
      <c r="P80">
        <v>0</v>
      </c>
      <c r="Q80">
        <v>0</v>
      </c>
      <c r="R80">
        <v>1.0752331869104076E-2</v>
      </c>
      <c r="S80">
        <v>1.2305699481868819E-2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0.68350295999999988</v>
      </c>
      <c r="AD80">
        <v>0.82970422080000006</v>
      </c>
      <c r="AE80">
        <v>1.1535093647999999</v>
      </c>
      <c r="AF80">
        <v>0.63138899999999998</v>
      </c>
      <c r="AG80">
        <v>1.1360676599999997</v>
      </c>
      <c r="AH80">
        <v>2.9665045799999996</v>
      </c>
      <c r="AI80">
        <v>0.77919400000000005</v>
      </c>
      <c r="AJ80">
        <v>0</v>
      </c>
      <c r="AK80">
        <v>1.2242815199999999</v>
      </c>
      <c r="AL80">
        <v>0</v>
      </c>
      <c r="AM80">
        <v>0.36560874239999996</v>
      </c>
      <c r="AN80">
        <v>7.0161730000000005E-3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70.984839000000008</v>
      </c>
      <c r="BA80">
        <v>3.2440714976628922</v>
      </c>
      <c r="BB80">
        <f t="shared" si="1"/>
        <v>89.08085343923274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2.1231</v>
      </c>
      <c r="M81">
        <v>2.404048743001427</v>
      </c>
      <c r="N81">
        <v>2.5295143331866758</v>
      </c>
      <c r="O81">
        <v>1.4092270083565461</v>
      </c>
      <c r="P81">
        <v>0</v>
      </c>
      <c r="Q81">
        <v>0</v>
      </c>
      <c r="R81">
        <v>1.0752331869104076E-2</v>
      </c>
      <c r="S81">
        <v>1.2305699481868819E-2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0.68350295999999988</v>
      </c>
      <c r="AD81">
        <v>0.82970422080000006</v>
      </c>
      <c r="AE81">
        <v>1.1535093647999999</v>
      </c>
      <c r="AF81">
        <v>0.63138899999999998</v>
      </c>
      <c r="AG81">
        <v>1.1360676599999997</v>
      </c>
      <c r="AH81">
        <v>2.9665045799999996</v>
      </c>
      <c r="AI81">
        <v>0.77919400000000005</v>
      </c>
      <c r="AJ81">
        <v>0</v>
      </c>
      <c r="AK81">
        <v>1.2242815199999999</v>
      </c>
      <c r="AL81">
        <v>0</v>
      </c>
      <c r="AM81">
        <v>0.36560874239999996</v>
      </c>
      <c r="AN81">
        <v>7.0161730000000005E-3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71.354838999999998</v>
      </c>
      <c r="BA81">
        <v>3.2640714976628882</v>
      </c>
      <c r="BB81">
        <f t="shared" si="1"/>
        <v>89.430853439232749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2.1231</v>
      </c>
      <c r="M82">
        <v>2.404048743001427</v>
      </c>
      <c r="N82">
        <v>2.5295143331866758</v>
      </c>
      <c r="O82">
        <v>1.4092270083565461</v>
      </c>
      <c r="P82">
        <v>0</v>
      </c>
      <c r="Q82">
        <v>0</v>
      </c>
      <c r="R82">
        <v>1.0752331869104076E-2</v>
      </c>
      <c r="S82">
        <v>1.2305699481868819E-2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0.68350295999999988</v>
      </c>
      <c r="AD82">
        <v>0.82970422080000006</v>
      </c>
      <c r="AE82">
        <v>1.1535093647999999</v>
      </c>
      <c r="AF82">
        <v>0.63138899999999998</v>
      </c>
      <c r="AG82">
        <v>1.1360676599999997</v>
      </c>
      <c r="AH82">
        <v>2.9665045799999996</v>
      </c>
      <c r="AI82">
        <v>8.9907000000000001E-2</v>
      </c>
      <c r="AJ82">
        <v>0</v>
      </c>
      <c r="AK82">
        <v>1.2242815199999999</v>
      </c>
      <c r="AL82">
        <v>0</v>
      </c>
      <c r="AM82">
        <v>0.36560874239999996</v>
      </c>
      <c r="AN82">
        <v>7.0161730000000005E-3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71.404838999999996</v>
      </c>
      <c r="BA82">
        <v>3.2399464526628878</v>
      </c>
      <c r="BB82">
        <f t="shared" si="1"/>
        <v>88.81569148423273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2.1231</v>
      </c>
      <c r="M83">
        <v>2.404048743001427</v>
      </c>
      <c r="N83">
        <v>2.5295143331866758</v>
      </c>
      <c r="O83">
        <v>1.4092270083565461</v>
      </c>
      <c r="P83">
        <v>0</v>
      </c>
      <c r="Q83">
        <v>0</v>
      </c>
      <c r="R83">
        <v>1.0752331869104076E-2</v>
      </c>
      <c r="S83">
        <v>1.2305699481868819E-2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0.68350295999999988</v>
      </c>
      <c r="AD83">
        <v>0.82970422080000006</v>
      </c>
      <c r="AE83">
        <v>1.1535093647999999</v>
      </c>
      <c r="AF83">
        <v>0.63138899999999998</v>
      </c>
      <c r="AG83">
        <v>1.1360676599999997</v>
      </c>
      <c r="AH83">
        <v>2.9665045799999996</v>
      </c>
      <c r="AI83">
        <v>0</v>
      </c>
      <c r="AJ83">
        <v>0</v>
      </c>
      <c r="AK83">
        <v>1.2242815199999999</v>
      </c>
      <c r="AL83">
        <v>0</v>
      </c>
      <c r="AM83">
        <v>0.36560874239999996</v>
      </c>
      <c r="AN83">
        <v>7.0161730000000005E-3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71.404838999999996</v>
      </c>
      <c r="BA83">
        <v>3.2367997076628736</v>
      </c>
      <c r="BB83">
        <f t="shared" si="1"/>
        <v>88.728931229232757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2.1231</v>
      </c>
      <c r="M84">
        <v>2.404048743001427</v>
      </c>
      <c r="N84">
        <v>2.5295143331866758</v>
      </c>
      <c r="O84">
        <v>1.4092270083565461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0.68350295999999988</v>
      </c>
      <c r="AD84">
        <v>0.82970422080000006</v>
      </c>
      <c r="AE84">
        <v>1.1535093647999999</v>
      </c>
      <c r="AF84">
        <v>0.38304265999999998</v>
      </c>
      <c r="AG84">
        <v>1.1360676599999997</v>
      </c>
      <c r="AH84">
        <v>2.9665045799999996</v>
      </c>
      <c r="AI84">
        <v>0</v>
      </c>
      <c r="AJ84">
        <v>0</v>
      </c>
      <c r="AK84">
        <v>1.2242815199999999</v>
      </c>
      <c r="AL84">
        <v>0</v>
      </c>
      <c r="AM84">
        <v>0.24522537600000002</v>
      </c>
      <c r="AN84">
        <v>7.0161730000000005E-3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70.47555899999999</v>
      </c>
      <c r="BA84">
        <v>3.1905621393119099</v>
      </c>
      <c r="BB84">
        <f t="shared" si="1"/>
        <v>87.454101059832738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2.1231</v>
      </c>
      <c r="M85">
        <v>2.404048743001427</v>
      </c>
      <c r="N85">
        <v>2.5295143331866758</v>
      </c>
      <c r="O85">
        <v>1.4092270083565461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1.0963836000000002</v>
      </c>
      <c r="AC85">
        <v>0.45566863999999996</v>
      </c>
      <c r="AD85">
        <v>0.82970422080000006</v>
      </c>
      <c r="AE85">
        <v>1.1535093647999999</v>
      </c>
      <c r="AF85">
        <v>0.18941669999999999</v>
      </c>
      <c r="AG85">
        <v>1.1360676599999997</v>
      </c>
      <c r="AH85">
        <v>2.9665045799999996</v>
      </c>
      <c r="AI85">
        <v>0</v>
      </c>
      <c r="AJ85">
        <v>0</v>
      </c>
      <c r="AK85">
        <v>1.2242815199999999</v>
      </c>
      <c r="AL85">
        <v>0</v>
      </c>
      <c r="AM85">
        <v>0.12261268799999998</v>
      </c>
      <c r="AN85">
        <v>7.0161730000000005E-3</v>
      </c>
      <c r="AO85">
        <v>0</v>
      </c>
      <c r="AP85">
        <v>0</v>
      </c>
      <c r="AQ85">
        <v>1.977976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69.87231899999999</v>
      </c>
      <c r="BA85">
        <v>3.1504065810118957</v>
      </c>
      <c r="BB85">
        <f t="shared" si="1"/>
        <v>86.346943650132744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2.1231</v>
      </c>
      <c r="M86">
        <v>2.404048743001427</v>
      </c>
      <c r="N86">
        <v>2.5295143331866758</v>
      </c>
      <c r="O86">
        <v>1.4092270083565461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0.45566863999999996</v>
      </c>
      <c r="AD86">
        <v>0.62083854000000005</v>
      </c>
      <c r="AE86">
        <v>1.1535093647999999</v>
      </c>
      <c r="AF86">
        <v>0.18941669999999999</v>
      </c>
      <c r="AG86">
        <v>1.1360676599999997</v>
      </c>
      <c r="AH86">
        <v>2.9665045799999996</v>
      </c>
      <c r="AI86">
        <v>0</v>
      </c>
      <c r="AJ86">
        <v>0</v>
      </c>
      <c r="AK86">
        <v>1.2242815199999999</v>
      </c>
      <c r="AL86">
        <v>0</v>
      </c>
      <c r="AM86">
        <v>0</v>
      </c>
      <c r="AN86">
        <v>7.0161730000000005E-3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69.87231899999999</v>
      </c>
      <c r="BA86">
        <v>3.1085586826118958</v>
      </c>
      <c r="BB86">
        <f t="shared" si="1"/>
        <v>85.193136579732752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2.1231</v>
      </c>
      <c r="M87">
        <v>2.404048743001427</v>
      </c>
      <c r="N87">
        <v>2.5295143331866758</v>
      </c>
      <c r="O87">
        <v>1.4092270083565461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0.7287030000000001</v>
      </c>
      <c r="AC87">
        <v>0.45566863999999996</v>
      </c>
      <c r="AD87">
        <v>0.20694618000000001</v>
      </c>
      <c r="AE87">
        <v>1.1535093647999999</v>
      </c>
      <c r="AF87">
        <v>0.18941669999999999</v>
      </c>
      <c r="AG87">
        <v>1.1360676599999997</v>
      </c>
      <c r="AH87">
        <v>2.4720871499999992</v>
      </c>
      <c r="AI87">
        <v>0</v>
      </c>
      <c r="AJ87">
        <v>0</v>
      </c>
      <c r="AK87">
        <v>1.2242815199999999</v>
      </c>
      <c r="AL87">
        <v>0</v>
      </c>
      <c r="AM87">
        <v>0</v>
      </c>
      <c r="AN87">
        <v>7.0161730000000005E-3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69.743118999999993</v>
      </c>
      <c r="BA87">
        <v>3.0722458281119005</v>
      </c>
      <c r="BB87">
        <f t="shared" si="1"/>
        <v>84.191939644232747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2.1231</v>
      </c>
      <c r="M88">
        <v>2.404048743001427</v>
      </c>
      <c r="N88">
        <v>2.5295143331866758</v>
      </c>
      <c r="O88">
        <v>1.4092270083565461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0.7287030000000001</v>
      </c>
      <c r="AC88">
        <v>0.22783432000000001</v>
      </c>
      <c r="AD88">
        <v>0.20694618000000001</v>
      </c>
      <c r="AE88">
        <v>1.1535093647999999</v>
      </c>
      <c r="AF88">
        <v>0.18941669999999999</v>
      </c>
      <c r="AG88">
        <v>1.1360676599999997</v>
      </c>
      <c r="AH88">
        <v>1.9776697199999995</v>
      </c>
      <c r="AI88">
        <v>0</v>
      </c>
      <c r="AJ88">
        <v>0</v>
      </c>
      <c r="AK88">
        <v>1.2242815199999999</v>
      </c>
      <c r="AL88">
        <v>0</v>
      </c>
      <c r="AM88">
        <v>0</v>
      </c>
      <c r="AN88">
        <v>7.0161730000000005E-3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69.643918999999997</v>
      </c>
      <c r="BA88">
        <v>3.0424449927119062</v>
      </c>
      <c r="BB88">
        <f t="shared" si="1"/>
        <v>83.400288729632734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2.1231</v>
      </c>
      <c r="M89">
        <v>2.404048743001427</v>
      </c>
      <c r="N89">
        <v>2.5295143331866758</v>
      </c>
      <c r="O89">
        <v>1.4092270083565461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0.7287030000000001</v>
      </c>
      <c r="AC89">
        <v>0.22783432000000001</v>
      </c>
      <c r="AD89">
        <v>0.20694618000000001</v>
      </c>
      <c r="AE89">
        <v>1.1535093647999999</v>
      </c>
      <c r="AF89">
        <v>0.18941669999999999</v>
      </c>
      <c r="AG89">
        <v>1.1360676599999997</v>
      </c>
      <c r="AH89">
        <v>1.9776697199999995</v>
      </c>
      <c r="AI89">
        <v>0</v>
      </c>
      <c r="AJ89">
        <v>0</v>
      </c>
      <c r="AK89">
        <v>1.2242815199999999</v>
      </c>
      <c r="AL89">
        <v>0</v>
      </c>
      <c r="AM89">
        <v>0</v>
      </c>
      <c r="AN89">
        <v>7.0161730000000005E-3</v>
      </c>
      <c r="AO89">
        <v>0</v>
      </c>
      <c r="AP89">
        <v>0</v>
      </c>
      <c r="AQ89">
        <v>1.4814799999999997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69.659919000000002</v>
      </c>
      <c r="BA89">
        <v>3.0419549927119354</v>
      </c>
      <c r="BB89">
        <f t="shared" si="1"/>
        <v>83.416778729632711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2.1231</v>
      </c>
      <c r="M90">
        <v>2.404048743001427</v>
      </c>
      <c r="N90">
        <v>2.5295143331866758</v>
      </c>
      <c r="O90">
        <v>1.4092270083565461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0.7287030000000001</v>
      </c>
      <c r="AC90">
        <v>0.22783432000000001</v>
      </c>
      <c r="AD90">
        <v>0.20694618000000001</v>
      </c>
      <c r="AE90">
        <v>0.71847359999999993</v>
      </c>
      <c r="AF90">
        <v>0.18941669999999999</v>
      </c>
      <c r="AG90">
        <v>1.1360676599999997</v>
      </c>
      <c r="AH90">
        <v>1.9776697199999995</v>
      </c>
      <c r="AI90">
        <v>0</v>
      </c>
      <c r="AJ90">
        <v>0</v>
      </c>
      <c r="AK90">
        <v>1.2242815199999999</v>
      </c>
      <c r="AL90">
        <v>0</v>
      </c>
      <c r="AM90">
        <v>0</v>
      </c>
      <c r="AN90">
        <v>7.0161730000000005E-3</v>
      </c>
      <c r="AO90">
        <v>0</v>
      </c>
      <c r="AP90">
        <v>0</v>
      </c>
      <c r="AQ90">
        <v>1.4594580000000001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69.562319000000002</v>
      </c>
      <c r="BA90">
        <v>3.0242919723119357</v>
      </c>
      <c r="BB90">
        <f t="shared" si="1"/>
        <v>82.879783985232706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2.1231</v>
      </c>
      <c r="M91">
        <v>2.404048743001427</v>
      </c>
      <c r="N91">
        <v>2.5295143331866758</v>
      </c>
      <c r="O91">
        <v>1.4092270083565461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0.7287030000000001</v>
      </c>
      <c r="AC91">
        <v>0.22783432000000001</v>
      </c>
      <c r="AD91">
        <v>0.20694618000000001</v>
      </c>
      <c r="AE91">
        <v>0.71847359999999993</v>
      </c>
      <c r="AF91">
        <v>0.18941669999999999</v>
      </c>
      <c r="AG91">
        <v>1.1360676599999997</v>
      </c>
      <c r="AH91">
        <v>1.85556663</v>
      </c>
      <c r="AI91">
        <v>0</v>
      </c>
      <c r="AJ91">
        <v>0</v>
      </c>
      <c r="AK91">
        <v>1.2242815199999999</v>
      </c>
      <c r="AL91">
        <v>0</v>
      </c>
      <c r="AM91">
        <v>0</v>
      </c>
      <c r="AN91">
        <v>7.0161730000000005E-3</v>
      </c>
      <c r="AO91">
        <v>0</v>
      </c>
      <c r="AP91">
        <v>0</v>
      </c>
      <c r="AQ91">
        <v>0.96096000000000004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69.364419999999981</v>
      </c>
      <c r="BA91">
        <v>2.9938949445119136</v>
      </c>
      <c r="BB91">
        <f t="shared" si="1"/>
        <v>82.091680923032726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2.1231</v>
      </c>
      <c r="M92">
        <v>2.404048743001427</v>
      </c>
      <c r="N92">
        <v>2.5295143331866758</v>
      </c>
      <c r="O92">
        <v>1.4092270083565461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0.7287030000000001</v>
      </c>
      <c r="AC92">
        <v>0.22783432000000001</v>
      </c>
      <c r="AD92">
        <v>0.20694618000000001</v>
      </c>
      <c r="AE92">
        <v>0.71847359999999993</v>
      </c>
      <c r="AF92">
        <v>0.18941669999999999</v>
      </c>
      <c r="AG92">
        <v>1.1360676599999997</v>
      </c>
      <c r="AH92">
        <v>1.4832522899999998</v>
      </c>
      <c r="AI92">
        <v>0</v>
      </c>
      <c r="AJ92">
        <v>0</v>
      </c>
      <c r="AK92">
        <v>1.2242815199999999</v>
      </c>
      <c r="AL92">
        <v>0</v>
      </c>
      <c r="AM92">
        <v>0</v>
      </c>
      <c r="AN92">
        <v>7.0161730000000005E-3</v>
      </c>
      <c r="AO92">
        <v>0</v>
      </c>
      <c r="AP92">
        <v>0</v>
      </c>
      <c r="AQ92">
        <v>0.48048000000000002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69.228319999999997</v>
      </c>
      <c r="BA92">
        <v>2.9592831219119331</v>
      </c>
      <c r="BB92">
        <f t="shared" si="1"/>
        <v>81.137398405632709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2.1231</v>
      </c>
      <c r="M93">
        <v>2.404048743001427</v>
      </c>
      <c r="N93">
        <v>2.5295143331866758</v>
      </c>
      <c r="O93">
        <v>1.4092270083565461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0.3654612000000001</v>
      </c>
      <c r="AC93">
        <v>0</v>
      </c>
      <c r="AD93">
        <v>0.20694618000000001</v>
      </c>
      <c r="AE93">
        <v>0.71847359999999993</v>
      </c>
      <c r="AF93">
        <v>0.18941669999999999</v>
      </c>
      <c r="AG93">
        <v>1.1360676599999997</v>
      </c>
      <c r="AH93">
        <v>0.98883485999999976</v>
      </c>
      <c r="AI93">
        <v>0</v>
      </c>
      <c r="AJ93">
        <v>0</v>
      </c>
      <c r="AK93">
        <v>1.2242815199999999</v>
      </c>
      <c r="AL93">
        <v>0</v>
      </c>
      <c r="AM93">
        <v>0</v>
      </c>
      <c r="AN93">
        <v>7.0161730000000005E-3</v>
      </c>
      <c r="AO93">
        <v>0</v>
      </c>
      <c r="AP93">
        <v>0</v>
      </c>
      <c r="AQ93">
        <v>0.44043999999999989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68.861119999999985</v>
      </c>
      <c r="BA93">
        <v>2.9070374672119095</v>
      </c>
      <c r="BB93">
        <f t="shared" si="1"/>
        <v>79.696910510332728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2.1231</v>
      </c>
      <c r="M94">
        <v>2.404048743001427</v>
      </c>
      <c r="N94">
        <v>2.5295143331866758</v>
      </c>
      <c r="O94">
        <v>1.4092270083565461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0.20694618000000001</v>
      </c>
      <c r="AE94">
        <v>0.71847359999999993</v>
      </c>
      <c r="AF94">
        <v>0.18941669999999999</v>
      </c>
      <c r="AG94">
        <v>1.1360676599999997</v>
      </c>
      <c r="AH94">
        <v>0.44237348999999987</v>
      </c>
      <c r="AI94">
        <v>0</v>
      </c>
      <c r="AJ94">
        <v>0</v>
      </c>
      <c r="AK94">
        <v>1.2242815199999999</v>
      </c>
      <c r="AL94">
        <v>0</v>
      </c>
      <c r="AM94">
        <v>0</v>
      </c>
      <c r="AN94">
        <v>7.0161730000000005E-3</v>
      </c>
      <c r="AO94">
        <v>0</v>
      </c>
      <c r="AP94">
        <v>0</v>
      </c>
      <c r="AQ94">
        <v>0.44043999999999989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68.688619999999986</v>
      </c>
      <c r="BA94">
        <v>2.8701321669119122</v>
      </c>
      <c r="BB94">
        <f t="shared" si="1"/>
        <v>78.649393240632719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2.1231</v>
      </c>
      <c r="M95">
        <v>2.404048743001427</v>
      </c>
      <c r="N95">
        <v>2.5295143331866758</v>
      </c>
      <c r="O95">
        <v>1.4092270083565461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0.20694618000000001</v>
      </c>
      <c r="AE95">
        <v>0.71847359999999993</v>
      </c>
      <c r="AF95">
        <v>0.18941669999999999</v>
      </c>
      <c r="AG95">
        <v>1.1360676599999997</v>
      </c>
      <c r="AH95">
        <v>0.44237348999999987</v>
      </c>
      <c r="AI95">
        <v>0</v>
      </c>
      <c r="AJ95">
        <v>0</v>
      </c>
      <c r="AK95">
        <v>1.2242815199999999</v>
      </c>
      <c r="AL95">
        <v>0</v>
      </c>
      <c r="AM95">
        <v>0</v>
      </c>
      <c r="AN95">
        <v>7.0161730000000005E-3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68.638619999999989</v>
      </c>
      <c r="BA95">
        <v>2.8547167669119125</v>
      </c>
      <c r="BB95">
        <f t="shared" si="1"/>
        <v>78.174368640632736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2.1231</v>
      </c>
      <c r="M96">
        <v>2.404048743001427</v>
      </c>
      <c r="N96">
        <v>2.5295143331866758</v>
      </c>
      <c r="O96">
        <v>1.4092270083565461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0.20694618000000001</v>
      </c>
      <c r="AE96">
        <v>0.71847359999999993</v>
      </c>
      <c r="AF96">
        <v>0.18941669999999999</v>
      </c>
      <c r="AG96">
        <v>1.1360676599999997</v>
      </c>
      <c r="AH96">
        <v>0.44237348999999987</v>
      </c>
      <c r="AI96">
        <v>0</v>
      </c>
      <c r="AJ96">
        <v>0</v>
      </c>
      <c r="AK96">
        <v>1.2242815199999999</v>
      </c>
      <c r="AL96">
        <v>0</v>
      </c>
      <c r="AM96">
        <v>0</v>
      </c>
      <c r="AN96">
        <v>7.0161730000000005E-3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68.688619999999986</v>
      </c>
      <c r="BA96">
        <v>2.8547167669118982</v>
      </c>
      <c r="BB96">
        <f t="shared" si="1"/>
        <v>78.224368640632747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2.1231</v>
      </c>
      <c r="M97">
        <v>2.404048743001427</v>
      </c>
      <c r="N97">
        <v>2.5295143331866758</v>
      </c>
      <c r="O97">
        <v>1.4092270083565461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0.20694618000000001</v>
      </c>
      <c r="AE97">
        <v>0.71847359999999993</v>
      </c>
      <c r="AF97">
        <v>0.18941669999999999</v>
      </c>
      <c r="AG97">
        <v>1.1360676599999997</v>
      </c>
      <c r="AH97">
        <v>0</v>
      </c>
      <c r="AI97">
        <v>0</v>
      </c>
      <c r="AJ97">
        <v>0</v>
      </c>
      <c r="AK97">
        <v>1.2242815199999999</v>
      </c>
      <c r="AL97">
        <v>0</v>
      </c>
      <c r="AM97">
        <v>0</v>
      </c>
      <c r="AN97">
        <v>7.0161730000000005E-3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68.552719999999994</v>
      </c>
      <c r="BA97">
        <v>2.8351777051119211</v>
      </c>
      <c r="BB97">
        <f t="shared" si="1"/>
        <v>77.665634212432721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2.1231</v>
      </c>
      <c r="M98">
        <v>2.404048743001427</v>
      </c>
      <c r="N98">
        <v>2.5295143331866758</v>
      </c>
      <c r="O98">
        <v>1.4092270083565461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0.20694618000000001</v>
      </c>
      <c r="AE98">
        <v>0.71847359999999993</v>
      </c>
      <c r="AF98">
        <v>0.18941669999999999</v>
      </c>
      <c r="AG98">
        <v>1.1360676599999997</v>
      </c>
      <c r="AH98">
        <v>0</v>
      </c>
      <c r="AI98">
        <v>0</v>
      </c>
      <c r="AJ98">
        <v>0</v>
      </c>
      <c r="AK98">
        <v>1.2242815199999999</v>
      </c>
      <c r="AL98">
        <v>0</v>
      </c>
      <c r="AM98">
        <v>0</v>
      </c>
      <c r="AN98">
        <v>7.0161730000000005E-3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68.552719999999994</v>
      </c>
      <c r="BA98">
        <v>2.8351777051119211</v>
      </c>
      <c r="BB98">
        <f t="shared" si="1"/>
        <v>77.665634212432721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4.6697869989117219E-8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5.0954399999999907E-2</v>
      </c>
      <c r="M99">
        <f t="shared" si="2"/>
        <v>5.7697169832034212E-2</v>
      </c>
      <c r="N99">
        <f t="shared" si="2"/>
        <v>6.0708343996480341E-2</v>
      </c>
      <c r="O99">
        <f t="shared" si="2"/>
        <v>3.3821448200557158E-2</v>
      </c>
      <c r="P99">
        <f t="shared" si="2"/>
        <v>0</v>
      </c>
      <c r="Q99">
        <f t="shared" si="2"/>
        <v>0</v>
      </c>
      <c r="R99">
        <f t="shared" si="2"/>
        <v>5.8114761703473728E-4</v>
      </c>
      <c r="S99">
        <f t="shared" si="2"/>
        <v>8.3441459767461955E-4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6.3805900499999974E-3</v>
      </c>
      <c r="AC99">
        <f t="shared" si="2"/>
        <v>4.2149349199999998E-3</v>
      </c>
      <c r="AD99">
        <f t="shared" si="2"/>
        <v>6.7268005770000023E-3</v>
      </c>
      <c r="AE99">
        <f t="shared" si="2"/>
        <v>1.207745140680001E-2</v>
      </c>
      <c r="AF99">
        <f t="shared" si="2"/>
        <v>4.846962889999998E-3</v>
      </c>
      <c r="AG99">
        <f t="shared" si="2"/>
        <v>2.7265623839999958E-2</v>
      </c>
      <c r="AH99">
        <f t="shared" si="2"/>
        <v>2.3019434999999994E-2</v>
      </c>
      <c r="AI99">
        <f t="shared" si="2"/>
        <v>2.5623495000000004E-3</v>
      </c>
      <c r="AJ99">
        <f t="shared" si="2"/>
        <v>0</v>
      </c>
      <c r="AK99">
        <f t="shared" si="2"/>
        <v>2.9382756480000039E-2</v>
      </c>
      <c r="AL99">
        <f t="shared" si="2"/>
        <v>0</v>
      </c>
      <c r="AM99">
        <f t="shared" si="2"/>
        <v>1.2382333348E-3</v>
      </c>
      <c r="AN99">
        <f t="shared" si="2"/>
        <v>1.6838815200000026E-4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1.6262468967499994</v>
      </c>
      <c r="BA99">
        <f t="shared" si="2"/>
        <v>6.9059319507237593E-2</v>
      </c>
      <c r="BB99">
        <f t="shared" si="1"/>
        <v>1.8936820743350127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12.407526000000001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0.4342630000000014</v>
      </c>
      <c r="BB3">
        <f>SUM(B3:AZ3)-BA3</f>
        <v>11.973262999999999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10.542313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0.36898099999999978</v>
      </c>
      <c r="BB4">
        <f t="shared" ref="BB4:BB67" si="0">SUM(B4:AZ4)-BA4</f>
        <v>10.173332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12.787909000000001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0.44757700000000078</v>
      </c>
      <c r="BB5">
        <f t="shared" si="0"/>
        <v>12.340332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10.163309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0.35571599999999926</v>
      </c>
      <c r="BB6">
        <f t="shared" si="0"/>
        <v>9.8075930000000007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10.225045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0.35787700000000022</v>
      </c>
      <c r="BB7">
        <f t="shared" si="0"/>
        <v>9.8671679999999995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10.403674000000001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0.36412900000000015</v>
      </c>
      <c r="BB8">
        <f t="shared" si="0"/>
        <v>10.039545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6.1761840000000001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0.2161660000000003</v>
      </c>
      <c r="BB9">
        <f t="shared" si="0"/>
        <v>5.9600179999999998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8.4269770000000008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0.29494400000000098</v>
      </c>
      <c r="BB10">
        <f t="shared" si="0"/>
        <v>8.1320329999999998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9.5981450000000006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0.33593500000000098</v>
      </c>
      <c r="BB11">
        <f t="shared" si="0"/>
        <v>9.2622099999999996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10.724761000000001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0.37536700000000067</v>
      </c>
      <c r="BB12">
        <f t="shared" si="0"/>
        <v>10.349394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10.113773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0.35398200000000024</v>
      </c>
      <c r="BB13">
        <f t="shared" si="0"/>
        <v>9.7597909999999999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14.293530000000001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0.500274000000001</v>
      </c>
      <c r="BB14">
        <f t="shared" si="0"/>
        <v>13.793256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13.745549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0.48109400000000058</v>
      </c>
      <c r="BB15">
        <f t="shared" si="0"/>
        <v>13.264455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10.843353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0.37951699999999988</v>
      </c>
      <c r="BB16">
        <f t="shared" si="0"/>
        <v>10.463836000000001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0.52488800000000069</v>
      </c>
      <c r="BB17">
        <f t="shared" si="0"/>
        <v>14.471912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0.52488800000000069</v>
      </c>
      <c r="BB18">
        <f t="shared" si="0"/>
        <v>14.471912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0.52488800000000069</v>
      </c>
      <c r="BB20">
        <f t="shared" si="0"/>
        <v>14.471912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0.52488800000000069</v>
      </c>
      <c r="BB23">
        <f t="shared" si="0"/>
        <v>14.471912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14.209094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0.49731799999999993</v>
      </c>
      <c r="BB30">
        <f t="shared" si="0"/>
        <v>13.711776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14.865589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0.52029600000000009</v>
      </c>
      <c r="BB37">
        <f t="shared" si="0"/>
        <v>14.345293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14.124765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0.49436700000000044</v>
      </c>
      <c r="BB44">
        <f t="shared" si="0"/>
        <v>13.630398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0.52488800000000069</v>
      </c>
      <c r="BB48">
        <f t="shared" si="0"/>
        <v>14.471912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0.52488800000000069</v>
      </c>
      <c r="BB49">
        <f t="shared" si="0"/>
        <v>14.471912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0.52488800000000069</v>
      </c>
      <c r="BB51">
        <f t="shared" si="0"/>
        <v>14.471912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0.52488800000000069</v>
      </c>
      <c r="BB53">
        <f t="shared" si="0"/>
        <v>14.471912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0.52488800000000069</v>
      </c>
      <c r="BB58">
        <f t="shared" si="0"/>
        <v>14.471912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0.52488800000000069</v>
      </c>
      <c r="BB59">
        <f t="shared" si="0"/>
        <v>14.471912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0.52488800000000069</v>
      </c>
      <c r="BB65">
        <f t="shared" si="0"/>
        <v>14.471912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0.52488800000000069</v>
      </c>
      <c r="BB71">
        <f t="shared" si="1"/>
        <v>14.471912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0.52488800000000069</v>
      </c>
      <c r="BB72">
        <f t="shared" si="1"/>
        <v>14.471912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0.52488800000000069</v>
      </c>
      <c r="BB73">
        <f t="shared" si="1"/>
        <v>14.471912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0.52488800000000069</v>
      </c>
      <c r="BB74">
        <f t="shared" si="1"/>
        <v>14.471912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0.52488800000000069</v>
      </c>
      <c r="BB75">
        <f t="shared" si="1"/>
        <v>14.471912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0.52488800000000069</v>
      </c>
      <c r="BB76">
        <f t="shared" si="1"/>
        <v>14.471912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0.52488800000000069</v>
      </c>
      <c r="BB77">
        <f t="shared" si="1"/>
        <v>14.471912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0.52488800000000069</v>
      </c>
      <c r="BB78">
        <f t="shared" si="1"/>
        <v>14.471912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0.52488800000000069</v>
      </c>
      <c r="BB79">
        <f t="shared" si="1"/>
        <v>14.471912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0.52488800000000069</v>
      </c>
      <c r="BB80">
        <f t="shared" si="1"/>
        <v>14.471912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0.52488800000000069</v>
      </c>
      <c r="BB81">
        <f t="shared" si="1"/>
        <v>14.471912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0.52488800000000069</v>
      </c>
      <c r="BB82">
        <f t="shared" si="1"/>
        <v>14.471912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0.52488800000000069</v>
      </c>
      <c r="BB83">
        <f t="shared" si="1"/>
        <v>14.471912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0.52488800000000069</v>
      </c>
      <c r="BB84">
        <f t="shared" si="1"/>
        <v>14.471912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0.52488800000000069</v>
      </c>
      <c r="BB85">
        <f t="shared" si="1"/>
        <v>14.471912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14.388572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0.50360000000000049</v>
      </c>
      <c r="BB86">
        <f t="shared" si="1"/>
        <v>13.884971999999999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0.52488800000000069</v>
      </c>
      <c r="BB87">
        <f t="shared" si="1"/>
        <v>14.471912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0.52488800000000069</v>
      </c>
      <c r="BB88">
        <f t="shared" si="1"/>
        <v>14.471912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0.52488800000000069</v>
      </c>
      <c r="BB89">
        <f t="shared" si="1"/>
        <v>14.471912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0.52488800000000069</v>
      </c>
      <c r="BB90">
        <f t="shared" si="1"/>
        <v>14.471912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0.52488800000000069</v>
      </c>
      <c r="BB91">
        <f t="shared" si="1"/>
        <v>14.471912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0.52488800000000069</v>
      </c>
      <c r="BB92">
        <f t="shared" si="1"/>
        <v>14.471912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0.52488800000000069</v>
      </c>
      <c r="BB93">
        <f t="shared" si="1"/>
        <v>14.471912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0.52488800000000069</v>
      </c>
      <c r="BB94">
        <f t="shared" si="1"/>
        <v>14.471912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0.52488800000000069</v>
      </c>
      <c r="BB95">
        <f t="shared" si="1"/>
        <v>14.471912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0.52488800000000069</v>
      </c>
      <c r="BB96">
        <f t="shared" si="1"/>
        <v>14.471912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0.52488800000000069</v>
      </c>
      <c r="BB97">
        <f t="shared" si="1"/>
        <v>14.471912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0.52488800000000069</v>
      </c>
      <c r="BB98">
        <f t="shared" si="1"/>
        <v>14.471912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0.34444761699999954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1.2055666750000039E-2</v>
      </c>
      <c r="BB99">
        <f t="shared" si="1"/>
        <v>0.33239195024999951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206.51</v>
      </c>
      <c r="L3" s="206">
        <v>0</v>
      </c>
      <c r="M3" s="206">
        <v>61.54</v>
      </c>
      <c r="N3" s="206">
        <v>50.06</v>
      </c>
      <c r="O3" s="206">
        <v>35.36</v>
      </c>
      <c r="P3" s="206">
        <v>26.57</v>
      </c>
      <c r="Q3" s="206">
        <v>0</v>
      </c>
      <c r="R3" s="206">
        <v>8.99</v>
      </c>
      <c r="S3" s="206">
        <v>11.17</v>
      </c>
      <c r="T3" s="206">
        <v>0</v>
      </c>
      <c r="U3" s="206">
        <v>49.95</v>
      </c>
      <c r="V3" s="206">
        <v>8.7799999999999994</v>
      </c>
      <c r="W3" s="206">
        <v>19.670000000000002</v>
      </c>
      <c r="X3" s="206">
        <v>62.52</v>
      </c>
      <c r="Y3" s="206">
        <v>0</v>
      </c>
      <c r="Z3" s="206">
        <v>117.95</v>
      </c>
      <c r="AA3" s="206">
        <v>38.229999999999997</v>
      </c>
      <c r="AB3" s="206">
        <v>0</v>
      </c>
      <c r="AC3" s="206">
        <v>14.21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206.51</v>
      </c>
      <c r="L4" s="206">
        <v>0</v>
      </c>
      <c r="M4" s="206">
        <v>61.54</v>
      </c>
      <c r="N4" s="206">
        <v>50.06</v>
      </c>
      <c r="O4" s="206">
        <v>35.36</v>
      </c>
      <c r="P4" s="206">
        <v>26.57</v>
      </c>
      <c r="Q4" s="206">
        <v>0</v>
      </c>
      <c r="R4" s="206">
        <v>8.99</v>
      </c>
      <c r="S4" s="206">
        <v>11.17</v>
      </c>
      <c r="T4" s="206">
        <v>0</v>
      </c>
      <c r="U4" s="206">
        <v>49.95</v>
      </c>
      <c r="V4" s="206">
        <v>8.7799999999999994</v>
      </c>
      <c r="W4" s="206">
        <v>19.670000000000002</v>
      </c>
      <c r="X4" s="206">
        <v>62.52</v>
      </c>
      <c r="Y4" s="206">
        <v>0</v>
      </c>
      <c r="Z4" s="206">
        <v>117.95</v>
      </c>
      <c r="AA4" s="206">
        <v>38.229999999999997</v>
      </c>
      <c r="AB4" s="206">
        <v>0</v>
      </c>
      <c r="AC4" s="206">
        <v>14.21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206.51</v>
      </c>
      <c r="L5" s="206">
        <v>0</v>
      </c>
      <c r="M5" s="206">
        <v>61.54</v>
      </c>
      <c r="N5" s="206">
        <v>50.06</v>
      </c>
      <c r="O5" s="206">
        <v>35.36</v>
      </c>
      <c r="P5" s="206">
        <v>26.57</v>
      </c>
      <c r="Q5" s="206">
        <v>0</v>
      </c>
      <c r="R5" s="206">
        <v>8.99</v>
      </c>
      <c r="S5" s="206">
        <v>11.17</v>
      </c>
      <c r="T5" s="206">
        <v>0</v>
      </c>
      <c r="U5" s="206">
        <v>49.95</v>
      </c>
      <c r="V5" s="206">
        <v>8.7799999999999994</v>
      </c>
      <c r="W5" s="206">
        <v>19.670000000000002</v>
      </c>
      <c r="X5" s="206">
        <v>62.52</v>
      </c>
      <c r="Y5" s="206">
        <v>0</v>
      </c>
      <c r="Z5" s="206">
        <v>117.95</v>
      </c>
      <c r="AA5" s="206">
        <v>38.229999999999997</v>
      </c>
      <c r="AB5" s="206">
        <v>0</v>
      </c>
      <c r="AC5" s="206">
        <v>14.21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206.51</v>
      </c>
      <c r="L6" s="206">
        <v>0</v>
      </c>
      <c r="M6" s="206">
        <v>61.54</v>
      </c>
      <c r="N6" s="206">
        <v>50.06</v>
      </c>
      <c r="O6" s="206">
        <v>35.36</v>
      </c>
      <c r="P6" s="206">
        <v>26.57</v>
      </c>
      <c r="Q6" s="206">
        <v>0</v>
      </c>
      <c r="R6" s="206">
        <v>8.99</v>
      </c>
      <c r="S6" s="206">
        <v>11.17</v>
      </c>
      <c r="T6" s="206">
        <v>0</v>
      </c>
      <c r="U6" s="206">
        <v>49.95</v>
      </c>
      <c r="V6" s="206">
        <v>8.7799999999999994</v>
      </c>
      <c r="W6" s="206">
        <v>19.670000000000002</v>
      </c>
      <c r="X6" s="206">
        <v>62.52</v>
      </c>
      <c r="Y6" s="206">
        <v>0</v>
      </c>
      <c r="Z6" s="206">
        <v>117.95</v>
      </c>
      <c r="AA6" s="206">
        <v>38.229999999999997</v>
      </c>
      <c r="AB6" s="206">
        <v>0</v>
      </c>
      <c r="AC6" s="206">
        <v>14.21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206.51</v>
      </c>
      <c r="L7" s="206">
        <v>0</v>
      </c>
      <c r="M7" s="206">
        <v>61.54</v>
      </c>
      <c r="N7" s="206">
        <v>50.06</v>
      </c>
      <c r="O7" s="206">
        <v>35.36</v>
      </c>
      <c r="P7" s="206">
        <v>26.57</v>
      </c>
      <c r="Q7" s="206">
        <v>0</v>
      </c>
      <c r="R7" s="206">
        <v>8.99</v>
      </c>
      <c r="S7" s="206">
        <v>11.17</v>
      </c>
      <c r="T7" s="206">
        <v>0</v>
      </c>
      <c r="U7" s="206">
        <v>49.95</v>
      </c>
      <c r="V7" s="206">
        <v>8.7799999999999994</v>
      </c>
      <c r="W7" s="206">
        <v>19.670000000000002</v>
      </c>
      <c r="X7" s="206">
        <v>62.52</v>
      </c>
      <c r="Y7" s="206">
        <v>0</v>
      </c>
      <c r="Z7" s="206">
        <v>117.95</v>
      </c>
      <c r="AA7" s="206">
        <v>38.229999999999997</v>
      </c>
      <c r="AB7" s="206">
        <v>0</v>
      </c>
      <c r="AC7" s="206">
        <v>14.21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206.51</v>
      </c>
      <c r="L8" s="206">
        <v>0</v>
      </c>
      <c r="M8" s="206">
        <v>61.54</v>
      </c>
      <c r="N8" s="206">
        <v>50.06</v>
      </c>
      <c r="O8" s="206">
        <v>35.36</v>
      </c>
      <c r="P8" s="206">
        <v>26.57</v>
      </c>
      <c r="Q8" s="206">
        <v>0</v>
      </c>
      <c r="R8" s="206">
        <v>8.99</v>
      </c>
      <c r="S8" s="206">
        <v>11.17</v>
      </c>
      <c r="T8" s="206">
        <v>0</v>
      </c>
      <c r="U8" s="206">
        <v>49.95</v>
      </c>
      <c r="V8" s="206">
        <v>8.7799999999999994</v>
      </c>
      <c r="W8" s="206">
        <v>19.670000000000002</v>
      </c>
      <c r="X8" s="206">
        <v>62.52</v>
      </c>
      <c r="Y8" s="206">
        <v>0</v>
      </c>
      <c r="Z8" s="206">
        <v>117.95</v>
      </c>
      <c r="AA8" s="206">
        <v>38.229999999999997</v>
      </c>
      <c r="AB8" s="206">
        <v>0</v>
      </c>
      <c r="AC8" s="206">
        <v>14.21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206.51</v>
      </c>
      <c r="L9" s="206">
        <v>0</v>
      </c>
      <c r="M9" s="206">
        <v>61.54</v>
      </c>
      <c r="N9" s="206">
        <v>50.06</v>
      </c>
      <c r="O9" s="206">
        <v>35.36</v>
      </c>
      <c r="P9" s="206">
        <v>26.57</v>
      </c>
      <c r="Q9" s="206">
        <v>0</v>
      </c>
      <c r="R9" s="206">
        <v>8.99</v>
      </c>
      <c r="S9" s="206">
        <v>11.17</v>
      </c>
      <c r="T9" s="206">
        <v>0</v>
      </c>
      <c r="U9" s="206">
        <v>49.95</v>
      </c>
      <c r="V9" s="206">
        <v>8.7799999999999994</v>
      </c>
      <c r="W9" s="206">
        <v>19.670000000000002</v>
      </c>
      <c r="X9" s="206">
        <v>62.52</v>
      </c>
      <c r="Y9" s="206">
        <v>0</v>
      </c>
      <c r="Z9" s="206">
        <v>117.95</v>
      </c>
      <c r="AA9" s="206">
        <v>38.229999999999997</v>
      </c>
      <c r="AB9" s="206">
        <v>0</v>
      </c>
      <c r="AC9" s="206">
        <v>13.57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206.51</v>
      </c>
      <c r="L10" s="206">
        <v>0</v>
      </c>
      <c r="M10" s="206">
        <v>61.54</v>
      </c>
      <c r="N10" s="206">
        <v>50.06</v>
      </c>
      <c r="O10" s="206">
        <v>35.36</v>
      </c>
      <c r="P10" s="206">
        <v>26.57</v>
      </c>
      <c r="Q10" s="206">
        <v>0</v>
      </c>
      <c r="R10" s="206">
        <v>8.99</v>
      </c>
      <c r="S10" s="206">
        <v>11.17</v>
      </c>
      <c r="T10" s="206">
        <v>0</v>
      </c>
      <c r="U10" s="206">
        <v>49.95</v>
      </c>
      <c r="V10" s="206">
        <v>8.7799999999999994</v>
      </c>
      <c r="W10" s="206">
        <v>19.670000000000002</v>
      </c>
      <c r="X10" s="206">
        <v>62.52</v>
      </c>
      <c r="Y10" s="206">
        <v>0</v>
      </c>
      <c r="Z10" s="206">
        <v>117.95</v>
      </c>
      <c r="AA10" s="206">
        <v>38.229999999999997</v>
      </c>
      <c r="AB10" s="206">
        <v>0</v>
      </c>
      <c r="AC10" s="206">
        <v>13.57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206.51</v>
      </c>
      <c r="L11" s="206">
        <v>0</v>
      </c>
      <c r="M11" s="206">
        <v>61.54</v>
      </c>
      <c r="N11" s="206">
        <v>50.06</v>
      </c>
      <c r="O11" s="206">
        <v>35.36</v>
      </c>
      <c r="P11" s="206">
        <v>26.57</v>
      </c>
      <c r="Q11" s="206">
        <v>0</v>
      </c>
      <c r="R11" s="206">
        <v>8.99</v>
      </c>
      <c r="S11" s="206">
        <v>11.17</v>
      </c>
      <c r="T11" s="206">
        <v>0</v>
      </c>
      <c r="U11" s="206">
        <v>49.95</v>
      </c>
      <c r="V11" s="206">
        <v>8.7799999999999994</v>
      </c>
      <c r="W11" s="206">
        <v>19.670000000000002</v>
      </c>
      <c r="X11" s="206">
        <v>62.52</v>
      </c>
      <c r="Y11" s="206">
        <v>0</v>
      </c>
      <c r="Z11" s="206">
        <v>117.95</v>
      </c>
      <c r="AA11" s="206">
        <v>38.229999999999997</v>
      </c>
      <c r="AB11" s="206">
        <v>0</v>
      </c>
      <c r="AC11" s="206">
        <v>13.57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206.51</v>
      </c>
      <c r="L12" s="206">
        <v>0</v>
      </c>
      <c r="M12" s="206">
        <v>61.54</v>
      </c>
      <c r="N12" s="206">
        <v>50.06</v>
      </c>
      <c r="O12" s="206">
        <v>35.36</v>
      </c>
      <c r="P12" s="206">
        <v>26.57</v>
      </c>
      <c r="Q12" s="206">
        <v>0</v>
      </c>
      <c r="R12" s="206">
        <v>8.99</v>
      </c>
      <c r="S12" s="206">
        <v>11.17</v>
      </c>
      <c r="T12" s="206">
        <v>0</v>
      </c>
      <c r="U12" s="206">
        <v>49.95</v>
      </c>
      <c r="V12" s="206">
        <v>8.7799999999999994</v>
      </c>
      <c r="W12" s="206">
        <v>19.670000000000002</v>
      </c>
      <c r="X12" s="206">
        <v>62.52</v>
      </c>
      <c r="Y12" s="206">
        <v>0</v>
      </c>
      <c r="Z12" s="206">
        <v>117.95</v>
      </c>
      <c r="AA12" s="206">
        <v>38.229999999999997</v>
      </c>
      <c r="AB12" s="206">
        <v>0</v>
      </c>
      <c r="AC12" s="206">
        <v>13.57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206.51</v>
      </c>
      <c r="L13" s="206">
        <v>0</v>
      </c>
      <c r="M13" s="206">
        <v>61.54</v>
      </c>
      <c r="N13" s="206">
        <v>50.06</v>
      </c>
      <c r="O13" s="206">
        <v>35.36</v>
      </c>
      <c r="P13" s="206">
        <v>26.57</v>
      </c>
      <c r="Q13" s="206">
        <v>0</v>
      </c>
      <c r="R13" s="206">
        <v>8.99</v>
      </c>
      <c r="S13" s="206">
        <v>11.17</v>
      </c>
      <c r="T13" s="206">
        <v>0</v>
      </c>
      <c r="U13" s="206">
        <v>49.95</v>
      </c>
      <c r="V13" s="206">
        <v>8.7799999999999994</v>
      </c>
      <c r="W13" s="206">
        <v>19.670000000000002</v>
      </c>
      <c r="X13" s="206">
        <v>62.52</v>
      </c>
      <c r="Y13" s="206">
        <v>0</v>
      </c>
      <c r="Z13" s="206">
        <v>117.95</v>
      </c>
      <c r="AA13" s="206">
        <v>38.229999999999997</v>
      </c>
      <c r="AB13" s="206">
        <v>0</v>
      </c>
      <c r="AC13" s="206">
        <v>13.57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206.51</v>
      </c>
      <c r="L14" s="206">
        <v>0</v>
      </c>
      <c r="M14" s="206">
        <v>61.54</v>
      </c>
      <c r="N14" s="206">
        <v>50.06</v>
      </c>
      <c r="O14" s="206">
        <v>35.36</v>
      </c>
      <c r="P14" s="206">
        <v>26.57</v>
      </c>
      <c r="Q14" s="206">
        <v>0</v>
      </c>
      <c r="R14" s="206">
        <v>8.99</v>
      </c>
      <c r="S14" s="206">
        <v>11.17</v>
      </c>
      <c r="T14" s="206">
        <v>0</v>
      </c>
      <c r="U14" s="206">
        <v>49.95</v>
      </c>
      <c r="V14" s="206">
        <v>8.7799999999999994</v>
      </c>
      <c r="W14" s="206">
        <v>19.670000000000002</v>
      </c>
      <c r="X14" s="206">
        <v>62.52</v>
      </c>
      <c r="Y14" s="206">
        <v>0</v>
      </c>
      <c r="Z14" s="206">
        <v>117.95</v>
      </c>
      <c r="AA14" s="206">
        <v>38.229999999999997</v>
      </c>
      <c r="AB14" s="206">
        <v>0</v>
      </c>
      <c r="AC14" s="206">
        <v>13.57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206.51</v>
      </c>
      <c r="L15" s="206">
        <v>0</v>
      </c>
      <c r="M15" s="206">
        <v>61.54</v>
      </c>
      <c r="N15" s="206">
        <v>50.06</v>
      </c>
      <c r="O15" s="206">
        <v>35.36</v>
      </c>
      <c r="P15" s="206">
        <v>26.57</v>
      </c>
      <c r="Q15" s="206">
        <v>0</v>
      </c>
      <c r="R15" s="206">
        <v>8.99</v>
      </c>
      <c r="S15" s="206">
        <v>11.17</v>
      </c>
      <c r="T15" s="206">
        <v>0</v>
      </c>
      <c r="U15" s="206">
        <v>49.95</v>
      </c>
      <c r="V15" s="206">
        <v>8.7799999999999994</v>
      </c>
      <c r="W15" s="206">
        <v>19.670000000000002</v>
      </c>
      <c r="X15" s="206">
        <v>62.52</v>
      </c>
      <c r="Y15" s="206">
        <v>0</v>
      </c>
      <c r="Z15" s="206">
        <v>117.95</v>
      </c>
      <c r="AA15" s="206">
        <v>38.229999999999997</v>
      </c>
      <c r="AB15" s="206">
        <v>0</v>
      </c>
      <c r="AC15" s="206">
        <v>14.21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206.51</v>
      </c>
      <c r="L16" s="206">
        <v>0</v>
      </c>
      <c r="M16" s="206">
        <v>61.54</v>
      </c>
      <c r="N16" s="206">
        <v>50.06</v>
      </c>
      <c r="O16" s="206">
        <v>35.36</v>
      </c>
      <c r="P16" s="206">
        <v>26.57</v>
      </c>
      <c r="Q16" s="206">
        <v>0</v>
      </c>
      <c r="R16" s="206">
        <v>8.99</v>
      </c>
      <c r="S16" s="206">
        <v>11.17</v>
      </c>
      <c r="T16" s="206">
        <v>0</v>
      </c>
      <c r="U16" s="206">
        <v>49.95</v>
      </c>
      <c r="V16" s="206">
        <v>8.7799999999999994</v>
      </c>
      <c r="W16" s="206">
        <v>19.670000000000002</v>
      </c>
      <c r="X16" s="206">
        <v>62.52</v>
      </c>
      <c r="Y16" s="206">
        <v>0</v>
      </c>
      <c r="Z16" s="206">
        <v>117.95</v>
      </c>
      <c r="AA16" s="206">
        <v>38.229999999999997</v>
      </c>
      <c r="AB16" s="206">
        <v>0</v>
      </c>
      <c r="AC16" s="206">
        <v>14.21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206.51</v>
      </c>
      <c r="L17" s="206">
        <v>0</v>
      </c>
      <c r="M17" s="206">
        <v>61.54</v>
      </c>
      <c r="N17" s="206">
        <v>50.06</v>
      </c>
      <c r="O17" s="206">
        <v>35.36</v>
      </c>
      <c r="P17" s="206">
        <v>26.57</v>
      </c>
      <c r="Q17" s="206">
        <v>0</v>
      </c>
      <c r="R17" s="206">
        <v>8.99</v>
      </c>
      <c r="S17" s="206">
        <v>11.17</v>
      </c>
      <c r="T17" s="206">
        <v>0</v>
      </c>
      <c r="U17" s="206">
        <v>49.95</v>
      </c>
      <c r="V17" s="206">
        <v>8.7799999999999994</v>
      </c>
      <c r="W17" s="206">
        <v>19.670000000000002</v>
      </c>
      <c r="X17" s="206">
        <v>62.52</v>
      </c>
      <c r="Y17" s="206">
        <v>0</v>
      </c>
      <c r="Z17" s="206">
        <v>117.95</v>
      </c>
      <c r="AA17" s="206">
        <v>38.229999999999997</v>
      </c>
      <c r="AB17" s="206">
        <v>0</v>
      </c>
      <c r="AC17" s="206">
        <v>14.21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206.51</v>
      </c>
      <c r="L18" s="206">
        <v>0</v>
      </c>
      <c r="M18" s="206">
        <v>61.54</v>
      </c>
      <c r="N18" s="206">
        <v>50.06</v>
      </c>
      <c r="O18" s="206">
        <v>35.36</v>
      </c>
      <c r="P18" s="206">
        <v>26.57</v>
      </c>
      <c r="Q18" s="206">
        <v>0</v>
      </c>
      <c r="R18" s="206">
        <v>8.99</v>
      </c>
      <c r="S18" s="206">
        <v>11.17</v>
      </c>
      <c r="T18" s="206">
        <v>0</v>
      </c>
      <c r="U18" s="206">
        <v>49.95</v>
      </c>
      <c r="V18" s="206">
        <v>8.7799999999999994</v>
      </c>
      <c r="W18" s="206">
        <v>19.670000000000002</v>
      </c>
      <c r="X18" s="206">
        <v>62.52</v>
      </c>
      <c r="Y18" s="206">
        <v>0</v>
      </c>
      <c r="Z18" s="206">
        <v>117.95</v>
      </c>
      <c r="AA18" s="206">
        <v>38.229999999999997</v>
      </c>
      <c r="AB18" s="206">
        <v>0</v>
      </c>
      <c r="AC18" s="206">
        <v>14.21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206.51</v>
      </c>
      <c r="L19" s="206">
        <v>0</v>
      </c>
      <c r="M19" s="206">
        <v>61.54</v>
      </c>
      <c r="N19" s="206">
        <v>50.06</v>
      </c>
      <c r="O19" s="206">
        <v>35.36</v>
      </c>
      <c r="P19" s="206">
        <v>26.57</v>
      </c>
      <c r="Q19" s="206">
        <v>0</v>
      </c>
      <c r="R19" s="206">
        <v>8.99</v>
      </c>
      <c r="S19" s="206">
        <v>11.17</v>
      </c>
      <c r="T19" s="206">
        <v>0</v>
      </c>
      <c r="U19" s="206">
        <v>49.95</v>
      </c>
      <c r="V19" s="206">
        <v>8.7799999999999994</v>
      </c>
      <c r="W19" s="206">
        <v>19.670000000000002</v>
      </c>
      <c r="X19" s="206">
        <v>62.52</v>
      </c>
      <c r="Y19" s="206">
        <v>0</v>
      </c>
      <c r="Z19" s="206">
        <v>117.95</v>
      </c>
      <c r="AA19" s="206">
        <v>38.229999999999997</v>
      </c>
      <c r="AB19" s="206">
        <v>0</v>
      </c>
      <c r="AC19" s="206">
        <v>14.21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206.51</v>
      </c>
      <c r="L20" s="206">
        <v>0</v>
      </c>
      <c r="M20" s="206">
        <v>61.54</v>
      </c>
      <c r="N20" s="206">
        <v>50.06</v>
      </c>
      <c r="O20" s="206">
        <v>35.36</v>
      </c>
      <c r="P20" s="206">
        <v>26.57</v>
      </c>
      <c r="Q20" s="206">
        <v>0</v>
      </c>
      <c r="R20" s="206">
        <v>8.99</v>
      </c>
      <c r="S20" s="206">
        <v>11.17</v>
      </c>
      <c r="T20" s="206">
        <v>0</v>
      </c>
      <c r="U20" s="206">
        <v>49.95</v>
      </c>
      <c r="V20" s="206">
        <v>8.7799999999999994</v>
      </c>
      <c r="W20" s="206">
        <v>19.670000000000002</v>
      </c>
      <c r="X20" s="206">
        <v>62.52</v>
      </c>
      <c r="Y20" s="206">
        <v>0</v>
      </c>
      <c r="Z20" s="206">
        <v>117.95</v>
      </c>
      <c r="AA20" s="206">
        <v>38.229999999999997</v>
      </c>
      <c r="AB20" s="206">
        <v>0</v>
      </c>
      <c r="AC20" s="206">
        <v>14.21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206.51</v>
      </c>
      <c r="L21" s="206">
        <v>0</v>
      </c>
      <c r="M21" s="206">
        <v>61.54</v>
      </c>
      <c r="N21" s="206">
        <v>50.06</v>
      </c>
      <c r="O21" s="206">
        <v>35.36</v>
      </c>
      <c r="P21" s="206">
        <v>26.57</v>
      </c>
      <c r="Q21" s="206">
        <v>0</v>
      </c>
      <c r="R21" s="206">
        <v>8.99</v>
      </c>
      <c r="S21" s="206">
        <v>11.17</v>
      </c>
      <c r="T21" s="206">
        <v>0</v>
      </c>
      <c r="U21" s="206">
        <v>49.95</v>
      </c>
      <c r="V21" s="206">
        <v>8.7799999999999994</v>
      </c>
      <c r="W21" s="206">
        <v>19.670000000000002</v>
      </c>
      <c r="X21" s="206">
        <v>62.52</v>
      </c>
      <c r="Y21" s="206">
        <v>0</v>
      </c>
      <c r="Z21" s="206">
        <v>117.95</v>
      </c>
      <c r="AA21" s="206">
        <v>38.229999999999997</v>
      </c>
      <c r="AB21" s="206">
        <v>0</v>
      </c>
      <c r="AC21" s="206">
        <v>14.21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206.51</v>
      </c>
      <c r="L22" s="206">
        <v>0</v>
      </c>
      <c r="M22" s="206">
        <v>61.54</v>
      </c>
      <c r="N22" s="206">
        <v>50.06</v>
      </c>
      <c r="O22" s="206">
        <v>35.36</v>
      </c>
      <c r="P22" s="206">
        <v>26.57</v>
      </c>
      <c r="Q22" s="206">
        <v>0</v>
      </c>
      <c r="R22" s="206">
        <v>8.99</v>
      </c>
      <c r="S22" s="206">
        <v>11.17</v>
      </c>
      <c r="T22" s="206">
        <v>0</v>
      </c>
      <c r="U22" s="206">
        <v>49.95</v>
      </c>
      <c r="V22" s="206">
        <v>8.7799999999999994</v>
      </c>
      <c r="W22" s="206">
        <v>19.670000000000002</v>
      </c>
      <c r="X22" s="206">
        <v>62.52</v>
      </c>
      <c r="Y22" s="206">
        <v>0</v>
      </c>
      <c r="Z22" s="206">
        <v>117.95</v>
      </c>
      <c r="AA22" s="206">
        <v>38.229999999999997</v>
      </c>
      <c r="AB22" s="206">
        <v>0</v>
      </c>
      <c r="AC22" s="206">
        <v>14.21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247.2</v>
      </c>
      <c r="L23" s="206">
        <v>0</v>
      </c>
      <c r="M23" s="206">
        <v>61.54</v>
      </c>
      <c r="N23" s="206">
        <v>50.06</v>
      </c>
      <c r="O23" s="206">
        <v>35.36</v>
      </c>
      <c r="P23" s="206">
        <v>26.57</v>
      </c>
      <c r="Q23" s="206">
        <v>0</v>
      </c>
      <c r="R23" s="206">
        <v>8.99</v>
      </c>
      <c r="S23" s="206">
        <v>11.17</v>
      </c>
      <c r="T23" s="206">
        <v>0</v>
      </c>
      <c r="U23" s="206">
        <v>49.95</v>
      </c>
      <c r="V23" s="206">
        <v>8.7799999999999994</v>
      </c>
      <c r="W23" s="206">
        <v>19.670000000000002</v>
      </c>
      <c r="X23" s="206">
        <v>62.52</v>
      </c>
      <c r="Y23" s="206">
        <v>0</v>
      </c>
      <c r="Z23" s="206">
        <v>117.95</v>
      </c>
      <c r="AA23" s="206">
        <v>38.229999999999997</v>
      </c>
      <c r="AB23" s="206">
        <v>0</v>
      </c>
      <c r="AC23" s="206">
        <v>14.21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247.2</v>
      </c>
      <c r="L24" s="206">
        <v>0</v>
      </c>
      <c r="M24" s="206">
        <v>61.54</v>
      </c>
      <c r="N24" s="206">
        <v>50.06</v>
      </c>
      <c r="O24" s="206">
        <v>35.36</v>
      </c>
      <c r="P24" s="206">
        <v>26.57</v>
      </c>
      <c r="Q24" s="206">
        <v>0</v>
      </c>
      <c r="R24" s="206">
        <v>8.99</v>
      </c>
      <c r="S24" s="206">
        <v>11.17</v>
      </c>
      <c r="T24" s="206">
        <v>0</v>
      </c>
      <c r="U24" s="206">
        <v>49.95</v>
      </c>
      <c r="V24" s="206">
        <v>8.7799999999999994</v>
      </c>
      <c r="W24" s="206">
        <v>19.670000000000002</v>
      </c>
      <c r="X24" s="206">
        <v>62.52</v>
      </c>
      <c r="Y24" s="206">
        <v>0</v>
      </c>
      <c r="Z24" s="206">
        <v>117.95</v>
      </c>
      <c r="AA24" s="206">
        <v>38.229999999999997</v>
      </c>
      <c r="AB24" s="206">
        <v>0</v>
      </c>
      <c r="AC24" s="206">
        <v>14.21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79.59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247.2</v>
      </c>
      <c r="L25" s="206">
        <v>0</v>
      </c>
      <c r="M25" s="206">
        <v>61.54</v>
      </c>
      <c r="N25" s="206">
        <v>50.06</v>
      </c>
      <c r="O25" s="206">
        <v>35.36</v>
      </c>
      <c r="P25" s="206">
        <v>26.57</v>
      </c>
      <c r="Q25" s="206">
        <v>0</v>
      </c>
      <c r="R25" s="206">
        <v>8.99</v>
      </c>
      <c r="S25" s="206">
        <v>11.17</v>
      </c>
      <c r="T25" s="206">
        <v>0</v>
      </c>
      <c r="U25" s="206">
        <v>49.95</v>
      </c>
      <c r="V25" s="206">
        <v>8.66</v>
      </c>
      <c r="W25" s="206">
        <v>19.670000000000002</v>
      </c>
      <c r="X25" s="206">
        <v>62.52</v>
      </c>
      <c r="Y25" s="206">
        <v>0</v>
      </c>
      <c r="Z25" s="206">
        <v>117.95</v>
      </c>
      <c r="AA25" s="206">
        <v>38.229999999999997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79.59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247.2</v>
      </c>
      <c r="L26" s="206">
        <v>0</v>
      </c>
      <c r="M26" s="206">
        <v>61.54</v>
      </c>
      <c r="N26" s="206">
        <v>50.06</v>
      </c>
      <c r="O26" s="206">
        <v>35.36</v>
      </c>
      <c r="P26" s="206">
        <v>26.57</v>
      </c>
      <c r="Q26" s="206">
        <v>0</v>
      </c>
      <c r="R26" s="206">
        <v>8.99</v>
      </c>
      <c r="S26" s="206">
        <v>11.17</v>
      </c>
      <c r="T26" s="206">
        <v>0</v>
      </c>
      <c r="U26" s="206">
        <v>49.95</v>
      </c>
      <c r="V26" s="206">
        <v>8.7799999999999994</v>
      </c>
      <c r="W26" s="206">
        <v>19.670000000000002</v>
      </c>
      <c r="X26" s="206">
        <v>62.52</v>
      </c>
      <c r="Y26" s="206">
        <v>0</v>
      </c>
      <c r="Z26" s="206">
        <v>117.95</v>
      </c>
      <c r="AA26" s="206">
        <v>38.229999999999997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79.59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247.2</v>
      </c>
      <c r="L27" s="206">
        <v>0</v>
      </c>
      <c r="M27" s="206">
        <v>61.54</v>
      </c>
      <c r="N27" s="206">
        <v>50.06</v>
      </c>
      <c r="O27" s="206">
        <v>35.36</v>
      </c>
      <c r="P27" s="206">
        <v>26.57</v>
      </c>
      <c r="Q27" s="206">
        <v>0</v>
      </c>
      <c r="R27" s="206">
        <v>8.99</v>
      </c>
      <c r="S27" s="206">
        <v>11.17</v>
      </c>
      <c r="T27" s="206">
        <v>0</v>
      </c>
      <c r="U27" s="206">
        <v>49.95</v>
      </c>
      <c r="V27" s="206">
        <v>8.7799999999999994</v>
      </c>
      <c r="W27" s="206">
        <v>19.670000000000002</v>
      </c>
      <c r="X27" s="206">
        <v>62.52</v>
      </c>
      <c r="Y27" s="206">
        <v>0</v>
      </c>
      <c r="Z27" s="206">
        <v>117.95</v>
      </c>
      <c r="AA27" s="206">
        <v>38.229999999999997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4.8600000000000003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247.2</v>
      </c>
      <c r="L28" s="206">
        <v>0</v>
      </c>
      <c r="M28" s="206">
        <v>61.54</v>
      </c>
      <c r="N28" s="206">
        <v>50.06</v>
      </c>
      <c r="O28" s="206">
        <v>35.36</v>
      </c>
      <c r="P28" s="206">
        <v>26.57</v>
      </c>
      <c r="Q28" s="206">
        <v>0</v>
      </c>
      <c r="R28" s="206">
        <v>8.99</v>
      </c>
      <c r="S28" s="206">
        <v>11.17</v>
      </c>
      <c r="T28" s="206">
        <v>0</v>
      </c>
      <c r="U28" s="206">
        <v>49.95</v>
      </c>
      <c r="V28" s="206">
        <v>8.7799999999999994</v>
      </c>
      <c r="W28" s="206">
        <v>19.670000000000002</v>
      </c>
      <c r="X28" s="206">
        <v>62.52</v>
      </c>
      <c r="Y28" s="206">
        <v>0</v>
      </c>
      <c r="Z28" s="206">
        <v>117.95</v>
      </c>
      <c r="AA28" s="206">
        <v>38.229999999999997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10.210000000000001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247.2</v>
      </c>
      <c r="L29" s="206">
        <v>0</v>
      </c>
      <c r="M29" s="206">
        <v>61.54</v>
      </c>
      <c r="N29" s="206">
        <v>50.06</v>
      </c>
      <c r="O29" s="206">
        <v>35.36</v>
      </c>
      <c r="P29" s="206">
        <v>26.57</v>
      </c>
      <c r="Q29" s="206">
        <v>0</v>
      </c>
      <c r="R29" s="206">
        <v>8.98</v>
      </c>
      <c r="S29" s="206">
        <v>11.1</v>
      </c>
      <c r="T29" s="206">
        <v>0</v>
      </c>
      <c r="U29" s="206">
        <v>49.95</v>
      </c>
      <c r="V29" s="206">
        <v>6.04</v>
      </c>
      <c r="W29" s="206">
        <v>19.670000000000002</v>
      </c>
      <c r="X29" s="206">
        <v>62.52</v>
      </c>
      <c r="Y29" s="206">
        <v>0</v>
      </c>
      <c r="Z29" s="206">
        <v>117.95</v>
      </c>
      <c r="AA29" s="206">
        <v>38.229999999999997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20.8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247.2</v>
      </c>
      <c r="L30" s="206">
        <v>0</v>
      </c>
      <c r="M30" s="206">
        <v>61.54</v>
      </c>
      <c r="N30" s="206">
        <v>50.06</v>
      </c>
      <c r="O30" s="206">
        <v>35.36</v>
      </c>
      <c r="P30" s="206">
        <v>26.57</v>
      </c>
      <c r="Q30" s="206">
        <v>0</v>
      </c>
      <c r="R30" s="206">
        <v>8.98</v>
      </c>
      <c r="S30" s="206">
        <v>11.17</v>
      </c>
      <c r="T30" s="206">
        <v>0</v>
      </c>
      <c r="U30" s="206">
        <v>49.95</v>
      </c>
      <c r="V30" s="206">
        <v>6.04</v>
      </c>
      <c r="W30" s="206">
        <v>19.670000000000002</v>
      </c>
      <c r="X30" s="206">
        <v>62.52</v>
      </c>
      <c r="Y30" s="206">
        <v>0</v>
      </c>
      <c r="Z30" s="206">
        <v>117.95</v>
      </c>
      <c r="AA30" s="206">
        <v>38.229999999999997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34.340000000000003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247.2</v>
      </c>
      <c r="L31" s="206">
        <v>0</v>
      </c>
      <c r="M31" s="206">
        <v>61.54</v>
      </c>
      <c r="N31" s="206">
        <v>50.06</v>
      </c>
      <c r="O31" s="206">
        <v>35.36</v>
      </c>
      <c r="P31" s="206">
        <v>26.57</v>
      </c>
      <c r="Q31" s="206">
        <v>0</v>
      </c>
      <c r="R31" s="206">
        <v>8.98</v>
      </c>
      <c r="S31" s="206">
        <v>11.17</v>
      </c>
      <c r="T31" s="206">
        <v>0</v>
      </c>
      <c r="U31" s="206">
        <v>49.95</v>
      </c>
      <c r="V31" s="206">
        <v>6.11</v>
      </c>
      <c r="W31" s="206">
        <v>19.670000000000002</v>
      </c>
      <c r="X31" s="206">
        <v>62.52</v>
      </c>
      <c r="Y31" s="206">
        <v>0</v>
      </c>
      <c r="Z31" s="206">
        <v>117.95</v>
      </c>
      <c r="AA31" s="206">
        <v>38.229999999999997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247.2</v>
      </c>
      <c r="L32" s="206">
        <v>0</v>
      </c>
      <c r="M32" s="206">
        <v>61.54</v>
      </c>
      <c r="N32" s="206">
        <v>50.06</v>
      </c>
      <c r="O32" s="206">
        <v>35.36</v>
      </c>
      <c r="P32" s="206">
        <v>26.57</v>
      </c>
      <c r="Q32" s="206">
        <v>0</v>
      </c>
      <c r="R32" s="206">
        <v>8.98</v>
      </c>
      <c r="S32" s="206">
        <v>11.17</v>
      </c>
      <c r="T32" s="206">
        <v>0</v>
      </c>
      <c r="U32" s="206">
        <v>49.95</v>
      </c>
      <c r="V32" s="206">
        <v>6.19</v>
      </c>
      <c r="W32" s="206">
        <v>19.670000000000002</v>
      </c>
      <c r="X32" s="206">
        <v>62.52</v>
      </c>
      <c r="Y32" s="206">
        <v>0</v>
      </c>
      <c r="Z32" s="206">
        <v>117.95</v>
      </c>
      <c r="AA32" s="206">
        <v>38.229999999999997</v>
      </c>
      <c r="AB32" s="206">
        <v>0</v>
      </c>
      <c r="AC32" s="206">
        <v>14.21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247.2</v>
      </c>
      <c r="L33" s="206">
        <v>0</v>
      </c>
      <c r="M33" s="206">
        <v>61.54</v>
      </c>
      <c r="N33" s="206">
        <v>50.06</v>
      </c>
      <c r="O33" s="206">
        <v>35.36</v>
      </c>
      <c r="P33" s="206">
        <v>26.57</v>
      </c>
      <c r="Q33" s="206">
        <v>0</v>
      </c>
      <c r="R33" s="206">
        <v>8.98</v>
      </c>
      <c r="S33" s="206">
        <v>11.17</v>
      </c>
      <c r="T33" s="206">
        <v>0</v>
      </c>
      <c r="U33" s="206">
        <v>49.95</v>
      </c>
      <c r="V33" s="206">
        <v>6.11</v>
      </c>
      <c r="W33" s="206">
        <v>19.670000000000002</v>
      </c>
      <c r="X33" s="206">
        <v>62.52</v>
      </c>
      <c r="Y33" s="206">
        <v>0</v>
      </c>
      <c r="Z33" s="206">
        <v>117.95</v>
      </c>
      <c r="AA33" s="206">
        <v>38.229999999999997</v>
      </c>
      <c r="AB33" s="206">
        <v>0</v>
      </c>
      <c r="AC33" s="206">
        <v>14.21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247.2</v>
      </c>
      <c r="L34" s="206">
        <v>0</v>
      </c>
      <c r="M34" s="206">
        <v>61.54</v>
      </c>
      <c r="N34" s="206">
        <v>50.06</v>
      </c>
      <c r="O34" s="206">
        <v>35.36</v>
      </c>
      <c r="P34" s="206">
        <v>26.57</v>
      </c>
      <c r="Q34" s="206">
        <v>0</v>
      </c>
      <c r="R34" s="206">
        <v>8.98</v>
      </c>
      <c r="S34" s="206">
        <v>11.17</v>
      </c>
      <c r="T34" s="206">
        <v>0</v>
      </c>
      <c r="U34" s="206">
        <v>49.95</v>
      </c>
      <c r="V34" s="206">
        <v>6.11</v>
      </c>
      <c r="W34" s="206">
        <v>19.670000000000002</v>
      </c>
      <c r="X34" s="206">
        <v>62.52</v>
      </c>
      <c r="Y34" s="206">
        <v>0</v>
      </c>
      <c r="Z34" s="206">
        <v>117.95</v>
      </c>
      <c r="AA34" s="206">
        <v>38.229999999999997</v>
      </c>
      <c r="AB34" s="206">
        <v>0</v>
      </c>
      <c r="AC34" s="206">
        <v>14.21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247.2</v>
      </c>
      <c r="L35" s="206">
        <v>0</v>
      </c>
      <c r="M35" s="206">
        <v>61.54</v>
      </c>
      <c r="N35" s="206">
        <v>50.06</v>
      </c>
      <c r="O35" s="206">
        <v>35.36</v>
      </c>
      <c r="P35" s="206">
        <v>26.57</v>
      </c>
      <c r="Q35" s="206">
        <v>0</v>
      </c>
      <c r="R35" s="206">
        <v>8.98</v>
      </c>
      <c r="S35" s="206">
        <v>11.17</v>
      </c>
      <c r="T35" s="206">
        <v>0</v>
      </c>
      <c r="U35" s="206">
        <v>49.95</v>
      </c>
      <c r="V35" s="206">
        <v>6.19</v>
      </c>
      <c r="W35" s="206">
        <v>19.670000000000002</v>
      </c>
      <c r="X35" s="206">
        <v>62.52</v>
      </c>
      <c r="Y35" s="206">
        <v>0</v>
      </c>
      <c r="Z35" s="206">
        <v>117.95</v>
      </c>
      <c r="AA35" s="206">
        <v>38.229999999999997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247.2</v>
      </c>
      <c r="L36" s="206">
        <v>0</v>
      </c>
      <c r="M36" s="206">
        <v>61.54</v>
      </c>
      <c r="N36" s="206">
        <v>50.06</v>
      </c>
      <c r="O36" s="206">
        <v>35.36</v>
      </c>
      <c r="P36" s="206">
        <v>26.57</v>
      </c>
      <c r="Q36" s="206">
        <v>0</v>
      </c>
      <c r="R36" s="206">
        <v>8.98</v>
      </c>
      <c r="S36" s="206">
        <v>11.17</v>
      </c>
      <c r="T36" s="206">
        <v>0</v>
      </c>
      <c r="U36" s="206">
        <v>49.95</v>
      </c>
      <c r="V36" s="206">
        <v>6.19</v>
      </c>
      <c r="W36" s="206">
        <v>19.670000000000002</v>
      </c>
      <c r="X36" s="206">
        <v>62.52</v>
      </c>
      <c r="Y36" s="206">
        <v>0</v>
      </c>
      <c r="Z36" s="206">
        <v>117.95</v>
      </c>
      <c r="AA36" s="206">
        <v>38.229999999999997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247.2</v>
      </c>
      <c r="L37" s="206">
        <v>0</v>
      </c>
      <c r="M37" s="206">
        <v>61.54</v>
      </c>
      <c r="N37" s="206">
        <v>50.06</v>
      </c>
      <c r="O37" s="206">
        <v>35.36</v>
      </c>
      <c r="P37" s="206">
        <v>26.57</v>
      </c>
      <c r="Q37" s="206">
        <v>0</v>
      </c>
      <c r="R37" s="206">
        <v>8.98</v>
      </c>
      <c r="S37" s="206">
        <v>11.17</v>
      </c>
      <c r="T37" s="206">
        <v>0</v>
      </c>
      <c r="U37" s="206">
        <v>49.95</v>
      </c>
      <c r="V37" s="206">
        <v>6.19</v>
      </c>
      <c r="W37" s="206">
        <v>19.670000000000002</v>
      </c>
      <c r="X37" s="206">
        <v>62.52</v>
      </c>
      <c r="Y37" s="206">
        <v>0</v>
      </c>
      <c r="Z37" s="206">
        <v>117.95</v>
      </c>
      <c r="AA37" s="206">
        <v>38.229999999999997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247.2</v>
      </c>
      <c r="L38" s="206">
        <v>0</v>
      </c>
      <c r="M38" s="206">
        <v>61.54</v>
      </c>
      <c r="N38" s="206">
        <v>50.06</v>
      </c>
      <c r="O38" s="206">
        <v>35.36</v>
      </c>
      <c r="P38" s="206">
        <v>26.57</v>
      </c>
      <c r="Q38" s="206">
        <v>0</v>
      </c>
      <c r="R38" s="206">
        <v>8.98</v>
      </c>
      <c r="S38" s="206">
        <v>11.17</v>
      </c>
      <c r="T38" s="206">
        <v>0</v>
      </c>
      <c r="U38" s="206">
        <v>49.95</v>
      </c>
      <c r="V38" s="206">
        <v>6.19</v>
      </c>
      <c r="W38" s="206">
        <v>19.670000000000002</v>
      </c>
      <c r="X38" s="206">
        <v>62.52</v>
      </c>
      <c r="Y38" s="206">
        <v>0</v>
      </c>
      <c r="Z38" s="206">
        <v>117.95</v>
      </c>
      <c r="AA38" s="206">
        <v>38.229999999999997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247.2</v>
      </c>
      <c r="L39" s="206">
        <v>0</v>
      </c>
      <c r="M39" s="206">
        <v>61.54</v>
      </c>
      <c r="N39" s="206">
        <v>50.06</v>
      </c>
      <c r="O39" s="206">
        <v>35.36</v>
      </c>
      <c r="P39" s="206">
        <v>26.57</v>
      </c>
      <c r="Q39" s="206">
        <v>0</v>
      </c>
      <c r="R39" s="206">
        <v>8.99</v>
      </c>
      <c r="S39" s="206">
        <v>11.17</v>
      </c>
      <c r="T39" s="206">
        <v>0</v>
      </c>
      <c r="U39" s="206">
        <v>49.95</v>
      </c>
      <c r="V39" s="206">
        <v>6.19</v>
      </c>
      <c r="W39" s="206">
        <v>19.670000000000002</v>
      </c>
      <c r="X39" s="206">
        <v>62.52</v>
      </c>
      <c r="Y39" s="206">
        <v>0</v>
      </c>
      <c r="Z39" s="206">
        <v>117.95</v>
      </c>
      <c r="AA39" s="206">
        <v>38.229999999999997</v>
      </c>
      <c r="AB39" s="206">
        <v>0</v>
      </c>
      <c r="AC39" s="206">
        <v>14.21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247.2</v>
      </c>
      <c r="L40" s="206">
        <v>0</v>
      </c>
      <c r="M40" s="206">
        <v>61.54</v>
      </c>
      <c r="N40" s="206">
        <v>50.06</v>
      </c>
      <c r="O40" s="206">
        <v>35.36</v>
      </c>
      <c r="P40" s="206">
        <v>26.57</v>
      </c>
      <c r="Q40" s="206">
        <v>0</v>
      </c>
      <c r="R40" s="206">
        <v>8.99</v>
      </c>
      <c r="S40" s="206">
        <v>11.17</v>
      </c>
      <c r="T40" s="206">
        <v>0</v>
      </c>
      <c r="U40" s="206">
        <v>49.95</v>
      </c>
      <c r="V40" s="206">
        <v>6.19</v>
      </c>
      <c r="W40" s="206">
        <v>19.670000000000002</v>
      </c>
      <c r="X40" s="206">
        <v>62.52</v>
      </c>
      <c r="Y40" s="206">
        <v>0</v>
      </c>
      <c r="Z40" s="206">
        <v>117.95</v>
      </c>
      <c r="AA40" s="206">
        <v>38.229999999999997</v>
      </c>
      <c r="AB40" s="206">
        <v>0</v>
      </c>
      <c r="AC40" s="206">
        <v>14.21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247.2</v>
      </c>
      <c r="L41" s="206">
        <v>0</v>
      </c>
      <c r="M41" s="206">
        <v>61.54</v>
      </c>
      <c r="N41" s="206">
        <v>50.06</v>
      </c>
      <c r="O41" s="206">
        <v>35.36</v>
      </c>
      <c r="P41" s="206">
        <v>26.57</v>
      </c>
      <c r="Q41" s="206">
        <v>0</v>
      </c>
      <c r="R41" s="206">
        <v>0</v>
      </c>
      <c r="S41" s="206">
        <v>0</v>
      </c>
      <c r="T41" s="206">
        <v>0</v>
      </c>
      <c r="U41" s="206">
        <v>49.95</v>
      </c>
      <c r="V41" s="206">
        <v>8.7799999999999994</v>
      </c>
      <c r="W41" s="206">
        <v>19.670000000000002</v>
      </c>
      <c r="X41" s="206">
        <v>62.52</v>
      </c>
      <c r="Y41" s="206">
        <v>0</v>
      </c>
      <c r="Z41" s="206">
        <v>117.95</v>
      </c>
      <c r="AA41" s="206">
        <v>38.229999999999997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247.2</v>
      </c>
      <c r="L42" s="206">
        <v>0</v>
      </c>
      <c r="M42" s="206">
        <v>61.54</v>
      </c>
      <c r="N42" s="206">
        <v>50.06</v>
      </c>
      <c r="O42" s="206">
        <v>35.36</v>
      </c>
      <c r="P42" s="206">
        <v>26.57</v>
      </c>
      <c r="Q42" s="206">
        <v>0</v>
      </c>
      <c r="R42" s="206">
        <v>0</v>
      </c>
      <c r="S42" s="206">
        <v>0</v>
      </c>
      <c r="T42" s="206">
        <v>0</v>
      </c>
      <c r="U42" s="206">
        <v>49.95</v>
      </c>
      <c r="V42" s="206">
        <v>8.7799999999999994</v>
      </c>
      <c r="W42" s="206">
        <v>19.670000000000002</v>
      </c>
      <c r="X42" s="206">
        <v>62.52</v>
      </c>
      <c r="Y42" s="206">
        <v>0</v>
      </c>
      <c r="Z42" s="206">
        <v>117.95</v>
      </c>
      <c r="AA42" s="206">
        <v>38.229999999999997</v>
      </c>
      <c r="AB42" s="206">
        <v>0</v>
      </c>
      <c r="AC42" s="206">
        <v>13.57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247.2</v>
      </c>
      <c r="L43" s="206">
        <v>0</v>
      </c>
      <c r="M43" s="206">
        <v>61.54</v>
      </c>
      <c r="N43" s="206">
        <v>50.06</v>
      </c>
      <c r="O43" s="206">
        <v>35.36</v>
      </c>
      <c r="P43" s="206">
        <v>26.57</v>
      </c>
      <c r="Q43" s="206">
        <v>0</v>
      </c>
      <c r="R43" s="206">
        <v>0</v>
      </c>
      <c r="S43" s="206">
        <v>0</v>
      </c>
      <c r="T43" s="206">
        <v>0</v>
      </c>
      <c r="U43" s="206">
        <v>49.95</v>
      </c>
      <c r="V43" s="206">
        <v>8.7799999999999994</v>
      </c>
      <c r="W43" s="206">
        <v>19.670000000000002</v>
      </c>
      <c r="X43" s="206">
        <v>62.52</v>
      </c>
      <c r="Y43" s="206">
        <v>0</v>
      </c>
      <c r="Z43" s="206">
        <v>119.04</v>
      </c>
      <c r="AA43" s="206">
        <v>38.57</v>
      </c>
      <c r="AB43" s="206">
        <v>0</v>
      </c>
      <c r="AC43" s="206">
        <v>13.57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247.2</v>
      </c>
      <c r="L44" s="206">
        <v>0</v>
      </c>
      <c r="M44" s="206">
        <v>61.54</v>
      </c>
      <c r="N44" s="206">
        <v>50.06</v>
      </c>
      <c r="O44" s="206">
        <v>35.36</v>
      </c>
      <c r="P44" s="206">
        <v>26.57</v>
      </c>
      <c r="Q44" s="206">
        <v>0</v>
      </c>
      <c r="R44" s="206">
        <v>0</v>
      </c>
      <c r="S44" s="206">
        <v>0</v>
      </c>
      <c r="T44" s="206">
        <v>0</v>
      </c>
      <c r="U44" s="206">
        <v>49.95</v>
      </c>
      <c r="V44" s="206">
        <v>8.7799999999999994</v>
      </c>
      <c r="W44" s="206">
        <v>19.670000000000002</v>
      </c>
      <c r="X44" s="206">
        <v>62.52</v>
      </c>
      <c r="Y44" s="206">
        <v>0</v>
      </c>
      <c r="Z44" s="206">
        <v>119.04</v>
      </c>
      <c r="AA44" s="206">
        <v>38.57</v>
      </c>
      <c r="AB44" s="206">
        <v>0</v>
      </c>
      <c r="AC44" s="206">
        <v>13.57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247.2</v>
      </c>
      <c r="L45" s="206">
        <v>0</v>
      </c>
      <c r="M45" s="206">
        <v>61.54</v>
      </c>
      <c r="N45" s="206">
        <v>50.06</v>
      </c>
      <c r="O45" s="206">
        <v>35.36</v>
      </c>
      <c r="P45" s="206">
        <v>26.57</v>
      </c>
      <c r="Q45" s="206">
        <v>0</v>
      </c>
      <c r="R45" s="206">
        <v>0</v>
      </c>
      <c r="S45" s="206">
        <v>0</v>
      </c>
      <c r="T45" s="206">
        <v>0</v>
      </c>
      <c r="U45" s="206">
        <v>49.95</v>
      </c>
      <c r="V45" s="206">
        <v>8.7799999999999994</v>
      </c>
      <c r="W45" s="206">
        <v>19.670000000000002</v>
      </c>
      <c r="X45" s="206">
        <v>62.52</v>
      </c>
      <c r="Y45" s="206">
        <v>0</v>
      </c>
      <c r="Z45" s="206">
        <v>117.95</v>
      </c>
      <c r="AA45" s="206">
        <v>38.229999999999997</v>
      </c>
      <c r="AB45" s="206">
        <v>0</v>
      </c>
      <c r="AC45" s="206">
        <v>13.57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247.2</v>
      </c>
      <c r="L46" s="206">
        <v>0</v>
      </c>
      <c r="M46" s="206">
        <v>61.54</v>
      </c>
      <c r="N46" s="206">
        <v>50.06</v>
      </c>
      <c r="O46" s="206">
        <v>35.36</v>
      </c>
      <c r="P46" s="206">
        <v>26.57</v>
      </c>
      <c r="Q46" s="206">
        <v>0</v>
      </c>
      <c r="R46" s="206">
        <v>0</v>
      </c>
      <c r="S46" s="206">
        <v>0</v>
      </c>
      <c r="T46" s="206">
        <v>0</v>
      </c>
      <c r="U46" s="206">
        <v>49.95</v>
      </c>
      <c r="V46" s="206">
        <v>8.7799999999999994</v>
      </c>
      <c r="W46" s="206">
        <v>19.670000000000002</v>
      </c>
      <c r="X46" s="206">
        <v>62.52</v>
      </c>
      <c r="Y46" s="206">
        <v>0</v>
      </c>
      <c r="Z46" s="206">
        <v>117.95</v>
      </c>
      <c r="AA46" s="206">
        <v>38.229999999999997</v>
      </c>
      <c r="AB46" s="206">
        <v>0</v>
      </c>
      <c r="AC46" s="206">
        <v>13.57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247.2</v>
      </c>
      <c r="L47" s="206">
        <v>0</v>
      </c>
      <c r="M47" s="206">
        <v>61.54</v>
      </c>
      <c r="N47" s="206">
        <v>50.06</v>
      </c>
      <c r="O47" s="206">
        <v>35.36</v>
      </c>
      <c r="P47" s="206">
        <v>26.57</v>
      </c>
      <c r="Q47" s="206">
        <v>0</v>
      </c>
      <c r="R47" s="206">
        <v>0</v>
      </c>
      <c r="S47" s="206">
        <v>3.46</v>
      </c>
      <c r="T47" s="206">
        <v>0</v>
      </c>
      <c r="U47" s="206">
        <v>49.95</v>
      </c>
      <c r="V47" s="206">
        <v>8.7799999999999994</v>
      </c>
      <c r="W47" s="206">
        <v>19.670000000000002</v>
      </c>
      <c r="X47" s="206">
        <v>62.52</v>
      </c>
      <c r="Y47" s="206">
        <v>0</v>
      </c>
      <c r="Z47" s="206">
        <v>117.95</v>
      </c>
      <c r="AA47" s="206">
        <v>38.229999999999997</v>
      </c>
      <c r="AB47" s="206">
        <v>0</v>
      </c>
      <c r="AC47" s="206">
        <v>13.57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247.2</v>
      </c>
      <c r="L48" s="206">
        <v>0</v>
      </c>
      <c r="M48" s="206">
        <v>61.54</v>
      </c>
      <c r="N48" s="206">
        <v>50.06</v>
      </c>
      <c r="O48" s="206">
        <v>35.36</v>
      </c>
      <c r="P48" s="206">
        <v>26.57</v>
      </c>
      <c r="Q48" s="206">
        <v>0</v>
      </c>
      <c r="R48" s="206">
        <v>0</v>
      </c>
      <c r="S48" s="206">
        <v>3.46</v>
      </c>
      <c r="T48" s="206">
        <v>0</v>
      </c>
      <c r="U48" s="206">
        <v>49.95</v>
      </c>
      <c r="V48" s="206">
        <v>8.7799999999999994</v>
      </c>
      <c r="W48" s="206">
        <v>19.670000000000002</v>
      </c>
      <c r="X48" s="206">
        <v>62.52</v>
      </c>
      <c r="Y48" s="206">
        <v>0</v>
      </c>
      <c r="Z48" s="206">
        <v>117.95</v>
      </c>
      <c r="AA48" s="206">
        <v>38.229999999999997</v>
      </c>
      <c r="AB48" s="206">
        <v>0</v>
      </c>
      <c r="AC48" s="206">
        <v>13.57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247.2</v>
      </c>
      <c r="L49" s="206">
        <v>0</v>
      </c>
      <c r="M49" s="206">
        <v>61.54</v>
      </c>
      <c r="N49" s="206">
        <v>50.06</v>
      </c>
      <c r="O49" s="206">
        <v>35.36</v>
      </c>
      <c r="P49" s="206">
        <v>26.57</v>
      </c>
      <c r="Q49" s="206">
        <v>0</v>
      </c>
      <c r="R49" s="206">
        <v>0.56000000000000005</v>
      </c>
      <c r="S49" s="206">
        <v>3.46</v>
      </c>
      <c r="T49" s="206">
        <v>0</v>
      </c>
      <c r="U49" s="206">
        <v>49.95</v>
      </c>
      <c r="V49" s="206">
        <v>8.7799999999999994</v>
      </c>
      <c r="W49" s="206">
        <v>19.670000000000002</v>
      </c>
      <c r="X49" s="206">
        <v>62.52</v>
      </c>
      <c r="Y49" s="206">
        <v>0</v>
      </c>
      <c r="Z49" s="206">
        <v>117.95</v>
      </c>
      <c r="AA49" s="206">
        <v>38.229999999999997</v>
      </c>
      <c r="AB49" s="206">
        <v>0</v>
      </c>
      <c r="AC49" s="206">
        <v>13.57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75.989999999999995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247.2</v>
      </c>
      <c r="L50" s="206">
        <v>0</v>
      </c>
      <c r="M50" s="206">
        <v>61.54</v>
      </c>
      <c r="N50" s="206">
        <v>50.06</v>
      </c>
      <c r="O50" s="206">
        <v>35.36</v>
      </c>
      <c r="P50" s="206">
        <v>26.57</v>
      </c>
      <c r="Q50" s="206">
        <v>0</v>
      </c>
      <c r="R50" s="206">
        <v>0.56000000000000005</v>
      </c>
      <c r="S50" s="206">
        <v>3.46</v>
      </c>
      <c r="T50" s="206">
        <v>0</v>
      </c>
      <c r="U50" s="206">
        <v>49.95</v>
      </c>
      <c r="V50" s="206">
        <v>8.7799999999999994</v>
      </c>
      <c r="W50" s="206">
        <v>19.670000000000002</v>
      </c>
      <c r="X50" s="206">
        <v>62.52</v>
      </c>
      <c r="Y50" s="206">
        <v>0</v>
      </c>
      <c r="Z50" s="206">
        <v>117.95</v>
      </c>
      <c r="AA50" s="206">
        <v>38.229999999999997</v>
      </c>
      <c r="AB50" s="206">
        <v>0</v>
      </c>
      <c r="AC50" s="206">
        <v>13.57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75.989999999999995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247.2</v>
      </c>
      <c r="L51" s="206">
        <v>0</v>
      </c>
      <c r="M51" s="206">
        <v>61.54</v>
      </c>
      <c r="N51" s="206">
        <v>50.06</v>
      </c>
      <c r="O51" s="206">
        <v>35.36</v>
      </c>
      <c r="P51" s="206">
        <v>26.57</v>
      </c>
      <c r="Q51" s="206">
        <v>0</v>
      </c>
      <c r="R51" s="206">
        <v>1.79</v>
      </c>
      <c r="S51" s="206">
        <v>2.95</v>
      </c>
      <c r="T51" s="206">
        <v>0</v>
      </c>
      <c r="U51" s="206">
        <v>49.95</v>
      </c>
      <c r="V51" s="206">
        <v>8.7799999999999994</v>
      </c>
      <c r="W51" s="206">
        <v>19.670000000000002</v>
      </c>
      <c r="X51" s="206">
        <v>62.52</v>
      </c>
      <c r="Y51" s="206">
        <v>0</v>
      </c>
      <c r="Z51" s="206">
        <v>117.95</v>
      </c>
      <c r="AA51" s="206">
        <v>38.229999999999997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247.2</v>
      </c>
      <c r="L52" s="206">
        <v>0</v>
      </c>
      <c r="M52" s="206">
        <v>61.54</v>
      </c>
      <c r="N52" s="206">
        <v>50.06</v>
      </c>
      <c r="O52" s="206">
        <v>35.36</v>
      </c>
      <c r="P52" s="206">
        <v>26.57</v>
      </c>
      <c r="Q52" s="206">
        <v>0</v>
      </c>
      <c r="R52" s="206">
        <v>1.79</v>
      </c>
      <c r="S52" s="206">
        <v>2.95</v>
      </c>
      <c r="T52" s="206">
        <v>0</v>
      </c>
      <c r="U52" s="206">
        <v>49.95</v>
      </c>
      <c r="V52" s="206">
        <v>8.7799999999999994</v>
      </c>
      <c r="W52" s="206">
        <v>19.670000000000002</v>
      </c>
      <c r="X52" s="206">
        <v>62.52</v>
      </c>
      <c r="Y52" s="206">
        <v>0</v>
      </c>
      <c r="Z52" s="206">
        <v>117.95</v>
      </c>
      <c r="AA52" s="206">
        <v>38.229999999999997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247.2</v>
      </c>
      <c r="L53" s="206">
        <v>0</v>
      </c>
      <c r="M53" s="206">
        <v>61.54</v>
      </c>
      <c r="N53" s="206">
        <v>50.06</v>
      </c>
      <c r="O53" s="206">
        <v>35.36</v>
      </c>
      <c r="P53" s="206">
        <v>26.57</v>
      </c>
      <c r="Q53" s="206">
        <v>0</v>
      </c>
      <c r="R53" s="206">
        <v>1.79</v>
      </c>
      <c r="S53" s="206">
        <v>2.95</v>
      </c>
      <c r="T53" s="206">
        <v>0</v>
      </c>
      <c r="U53" s="206">
        <v>49.95</v>
      </c>
      <c r="V53" s="206">
        <v>8.7799999999999994</v>
      </c>
      <c r="W53" s="206">
        <v>19.670000000000002</v>
      </c>
      <c r="X53" s="206">
        <v>62.52</v>
      </c>
      <c r="Y53" s="206">
        <v>0</v>
      </c>
      <c r="Z53" s="206">
        <v>117.95</v>
      </c>
      <c r="AA53" s="206">
        <v>38.229999999999997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42.76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247.2</v>
      </c>
      <c r="L54" s="206">
        <v>0</v>
      </c>
      <c r="M54" s="206">
        <v>61.54</v>
      </c>
      <c r="N54" s="206">
        <v>50.06</v>
      </c>
      <c r="O54" s="206">
        <v>35.36</v>
      </c>
      <c r="P54" s="206">
        <v>26.57</v>
      </c>
      <c r="Q54" s="206">
        <v>0</v>
      </c>
      <c r="R54" s="206">
        <v>1.79</v>
      </c>
      <c r="S54" s="206">
        <v>2.95</v>
      </c>
      <c r="T54" s="206">
        <v>0</v>
      </c>
      <c r="U54" s="206">
        <v>49.95</v>
      </c>
      <c r="V54" s="206">
        <v>8.7799999999999994</v>
      </c>
      <c r="W54" s="206">
        <v>19.670000000000002</v>
      </c>
      <c r="X54" s="206">
        <v>62.52</v>
      </c>
      <c r="Y54" s="206">
        <v>0</v>
      </c>
      <c r="Z54" s="206">
        <v>117.95</v>
      </c>
      <c r="AA54" s="206">
        <v>38.229999999999997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42.76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247.2</v>
      </c>
      <c r="L55" s="206">
        <v>0</v>
      </c>
      <c r="M55" s="206">
        <v>61.54</v>
      </c>
      <c r="N55" s="206">
        <v>50.06</v>
      </c>
      <c r="O55" s="206">
        <v>35.36</v>
      </c>
      <c r="P55" s="206">
        <v>26.57</v>
      </c>
      <c r="Q55" s="206">
        <v>0</v>
      </c>
      <c r="R55" s="206">
        <v>2.4700000000000002</v>
      </c>
      <c r="S55" s="206">
        <v>3.46</v>
      </c>
      <c r="T55" s="206">
        <v>0</v>
      </c>
      <c r="U55" s="206">
        <v>49.95</v>
      </c>
      <c r="V55" s="206">
        <v>8.7799999999999994</v>
      </c>
      <c r="W55" s="206">
        <v>19.670000000000002</v>
      </c>
      <c r="X55" s="206">
        <v>62.52</v>
      </c>
      <c r="Y55" s="206">
        <v>0</v>
      </c>
      <c r="Z55" s="206">
        <v>117.95</v>
      </c>
      <c r="AA55" s="206">
        <v>38.229999999999997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79.59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42.76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247.2</v>
      </c>
      <c r="L56" s="206">
        <v>0</v>
      </c>
      <c r="M56" s="206">
        <v>61.54</v>
      </c>
      <c r="N56" s="206">
        <v>50.06</v>
      </c>
      <c r="O56" s="206">
        <v>35.36</v>
      </c>
      <c r="P56" s="206">
        <v>26.57</v>
      </c>
      <c r="Q56" s="206">
        <v>0</v>
      </c>
      <c r="R56" s="206">
        <v>2.4700000000000002</v>
      </c>
      <c r="S56" s="206">
        <v>3.46</v>
      </c>
      <c r="T56" s="206">
        <v>0</v>
      </c>
      <c r="U56" s="206">
        <v>49.95</v>
      </c>
      <c r="V56" s="206">
        <v>8.7799999999999994</v>
      </c>
      <c r="W56" s="206">
        <v>19.670000000000002</v>
      </c>
      <c r="X56" s="206">
        <v>62.52</v>
      </c>
      <c r="Y56" s="206">
        <v>0</v>
      </c>
      <c r="Z56" s="206">
        <v>117.95</v>
      </c>
      <c r="AA56" s="206">
        <v>38.229999999999997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0.2</v>
      </c>
      <c r="AI56" s="206">
        <v>0</v>
      </c>
      <c r="AJ56" s="206">
        <v>0</v>
      </c>
      <c r="AK56" s="206">
        <v>79.59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42.76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247.2</v>
      </c>
      <c r="L57" s="206">
        <v>0</v>
      </c>
      <c r="M57" s="206">
        <v>61.54</v>
      </c>
      <c r="N57" s="206">
        <v>50.06</v>
      </c>
      <c r="O57" s="206">
        <v>35.36</v>
      </c>
      <c r="P57" s="206">
        <v>26.57</v>
      </c>
      <c r="Q57" s="206">
        <v>0</v>
      </c>
      <c r="R57" s="206">
        <v>2.4700000000000002</v>
      </c>
      <c r="S57" s="206">
        <v>3.46</v>
      </c>
      <c r="T57" s="206">
        <v>0</v>
      </c>
      <c r="U57" s="206">
        <v>49.95</v>
      </c>
      <c r="V57" s="206">
        <v>8.7799999999999994</v>
      </c>
      <c r="W57" s="206">
        <v>19.670000000000002</v>
      </c>
      <c r="X57" s="206">
        <v>62.52</v>
      </c>
      <c r="Y57" s="206">
        <v>0</v>
      </c>
      <c r="Z57" s="206">
        <v>117.95</v>
      </c>
      <c r="AA57" s="206">
        <v>38.229999999999997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0.33</v>
      </c>
      <c r="AI57" s="206">
        <v>0</v>
      </c>
      <c r="AJ57" s="206">
        <v>0</v>
      </c>
      <c r="AK57" s="206">
        <v>79.59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42.76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247.2</v>
      </c>
      <c r="L58" s="206">
        <v>0</v>
      </c>
      <c r="M58" s="206">
        <v>61.54</v>
      </c>
      <c r="N58" s="206">
        <v>50.06</v>
      </c>
      <c r="O58" s="206">
        <v>35.36</v>
      </c>
      <c r="P58" s="206">
        <v>26.57</v>
      </c>
      <c r="Q58" s="206">
        <v>0</v>
      </c>
      <c r="R58" s="206">
        <v>2.4700000000000002</v>
      </c>
      <c r="S58" s="206">
        <v>3.46</v>
      </c>
      <c r="T58" s="206">
        <v>0</v>
      </c>
      <c r="U58" s="206">
        <v>49.95</v>
      </c>
      <c r="V58" s="206">
        <v>8.7799999999999994</v>
      </c>
      <c r="W58" s="206">
        <v>19.670000000000002</v>
      </c>
      <c r="X58" s="206">
        <v>62.52</v>
      </c>
      <c r="Y58" s="206">
        <v>0</v>
      </c>
      <c r="Z58" s="206">
        <v>117.95</v>
      </c>
      <c r="AA58" s="206">
        <v>38.229999999999997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-0.14000000000000001</v>
      </c>
      <c r="AI58" s="206">
        <v>0</v>
      </c>
      <c r="AJ58" s="206">
        <v>0</v>
      </c>
      <c r="AK58" s="206">
        <v>79.59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42.76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247.2</v>
      </c>
      <c r="L59" s="206">
        <v>0</v>
      </c>
      <c r="M59" s="206">
        <v>61.54</v>
      </c>
      <c r="N59" s="206">
        <v>50.06</v>
      </c>
      <c r="O59" s="206">
        <v>35.36</v>
      </c>
      <c r="P59" s="206">
        <v>26.57</v>
      </c>
      <c r="Q59" s="206">
        <v>0</v>
      </c>
      <c r="R59" s="206">
        <v>2.4700000000000002</v>
      </c>
      <c r="S59" s="206">
        <v>3.46</v>
      </c>
      <c r="T59" s="206">
        <v>0</v>
      </c>
      <c r="U59" s="206">
        <v>49.95</v>
      </c>
      <c r="V59" s="206">
        <v>8.7799999999999994</v>
      </c>
      <c r="W59" s="206">
        <v>19.670000000000002</v>
      </c>
      <c r="X59" s="206">
        <v>62.52</v>
      </c>
      <c r="Y59" s="206">
        <v>0</v>
      </c>
      <c r="Z59" s="206">
        <v>117.95</v>
      </c>
      <c r="AA59" s="206">
        <v>38.229999999999997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-0.14000000000000001</v>
      </c>
      <c r="AI59" s="206">
        <v>0</v>
      </c>
      <c r="AJ59" s="206">
        <v>0</v>
      </c>
      <c r="AK59" s="206">
        <v>79.59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42.76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247.2</v>
      </c>
      <c r="L60" s="206">
        <v>0</v>
      </c>
      <c r="M60" s="206">
        <v>61.54</v>
      </c>
      <c r="N60" s="206">
        <v>50.06</v>
      </c>
      <c r="O60" s="206">
        <v>35.36</v>
      </c>
      <c r="P60" s="206">
        <v>26.57</v>
      </c>
      <c r="Q60" s="206">
        <v>0</v>
      </c>
      <c r="R60" s="206">
        <v>2.4700000000000002</v>
      </c>
      <c r="S60" s="206">
        <v>3.46</v>
      </c>
      <c r="T60" s="206">
        <v>0</v>
      </c>
      <c r="U60" s="206">
        <v>49.95</v>
      </c>
      <c r="V60" s="206">
        <v>8.7799999999999994</v>
      </c>
      <c r="W60" s="206">
        <v>19.670000000000002</v>
      </c>
      <c r="X60" s="206">
        <v>62.52</v>
      </c>
      <c r="Y60" s="206">
        <v>0</v>
      </c>
      <c r="Z60" s="206">
        <v>117.95</v>
      </c>
      <c r="AA60" s="206">
        <v>38.229999999999997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-0.14000000000000001</v>
      </c>
      <c r="AI60" s="206">
        <v>0</v>
      </c>
      <c r="AJ60" s="206">
        <v>0</v>
      </c>
      <c r="AK60" s="206">
        <v>79.59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42.76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247.2</v>
      </c>
      <c r="L61" s="206">
        <v>0</v>
      </c>
      <c r="M61" s="206">
        <v>61.54</v>
      </c>
      <c r="N61" s="206">
        <v>50.06</v>
      </c>
      <c r="O61" s="206">
        <v>35.36</v>
      </c>
      <c r="P61" s="206">
        <v>26.57</v>
      </c>
      <c r="Q61" s="206">
        <v>0</v>
      </c>
      <c r="R61" s="206">
        <v>1.62</v>
      </c>
      <c r="S61" s="206">
        <v>2.11</v>
      </c>
      <c r="T61" s="206">
        <v>0</v>
      </c>
      <c r="U61" s="206">
        <v>49.95</v>
      </c>
      <c r="V61" s="206">
        <v>8.7799999999999994</v>
      </c>
      <c r="W61" s="206">
        <v>19.670000000000002</v>
      </c>
      <c r="X61" s="206">
        <v>62.52</v>
      </c>
      <c r="Y61" s="206">
        <v>0</v>
      </c>
      <c r="Z61" s="206">
        <v>117.95</v>
      </c>
      <c r="AA61" s="206">
        <v>38.229999999999997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-0.14000000000000001</v>
      </c>
      <c r="AI61" s="206">
        <v>0</v>
      </c>
      <c r="AJ61" s="206">
        <v>0</v>
      </c>
      <c r="AK61" s="206">
        <v>79.59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42.76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247.2</v>
      </c>
      <c r="L62" s="206">
        <v>0</v>
      </c>
      <c r="M62" s="206">
        <v>61.54</v>
      </c>
      <c r="N62" s="206">
        <v>50.06</v>
      </c>
      <c r="O62" s="206">
        <v>35.36</v>
      </c>
      <c r="P62" s="206">
        <v>26.57</v>
      </c>
      <c r="Q62" s="206">
        <v>0</v>
      </c>
      <c r="R62" s="206">
        <v>1.62</v>
      </c>
      <c r="S62" s="206">
        <v>2.11</v>
      </c>
      <c r="T62" s="206">
        <v>0</v>
      </c>
      <c r="U62" s="206">
        <v>49.95</v>
      </c>
      <c r="V62" s="206">
        <v>8.7799999999999994</v>
      </c>
      <c r="W62" s="206">
        <v>19.670000000000002</v>
      </c>
      <c r="X62" s="206">
        <v>62.52</v>
      </c>
      <c r="Y62" s="206">
        <v>0</v>
      </c>
      <c r="Z62" s="206">
        <v>117.95</v>
      </c>
      <c r="AA62" s="206">
        <v>38.229999999999997</v>
      </c>
      <c r="AB62" s="206">
        <v>0</v>
      </c>
      <c r="AC62" s="206">
        <v>5.71</v>
      </c>
      <c r="AD62" s="206">
        <v>0</v>
      </c>
      <c r="AE62" s="206">
        <v>0</v>
      </c>
      <c r="AF62" s="206">
        <v>0</v>
      </c>
      <c r="AG62" s="206">
        <v>0</v>
      </c>
      <c r="AH62" s="206">
        <v>-0.14000000000000001</v>
      </c>
      <c r="AI62" s="206">
        <v>0</v>
      </c>
      <c r="AJ62" s="206">
        <v>0</v>
      </c>
      <c r="AK62" s="206">
        <v>79.59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42.76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247.2</v>
      </c>
      <c r="L63" s="206">
        <v>0</v>
      </c>
      <c r="M63" s="206">
        <v>61.54</v>
      </c>
      <c r="N63" s="206">
        <v>50.06</v>
      </c>
      <c r="O63" s="206">
        <v>35.36</v>
      </c>
      <c r="P63" s="206">
        <v>26.57</v>
      </c>
      <c r="Q63" s="206">
        <v>0</v>
      </c>
      <c r="R63" s="206">
        <v>1.62</v>
      </c>
      <c r="S63" s="206">
        <v>2.11</v>
      </c>
      <c r="T63" s="206">
        <v>0</v>
      </c>
      <c r="U63" s="206">
        <v>49.95</v>
      </c>
      <c r="V63" s="206">
        <v>8.7799999999999994</v>
      </c>
      <c r="W63" s="206">
        <v>19.670000000000002</v>
      </c>
      <c r="X63" s="206">
        <v>62.52</v>
      </c>
      <c r="Y63" s="206">
        <v>0</v>
      </c>
      <c r="Z63" s="206">
        <v>117.95</v>
      </c>
      <c r="AA63" s="206">
        <v>38.229999999999997</v>
      </c>
      <c r="AB63" s="206">
        <v>0</v>
      </c>
      <c r="AC63" s="206">
        <v>6.36</v>
      </c>
      <c r="AD63" s="206">
        <v>0</v>
      </c>
      <c r="AE63" s="206">
        <v>0</v>
      </c>
      <c r="AF63" s="206">
        <v>0</v>
      </c>
      <c r="AG63" s="206">
        <v>0</v>
      </c>
      <c r="AH63" s="206">
        <v>-0.14000000000000001</v>
      </c>
      <c r="AI63" s="206">
        <v>0</v>
      </c>
      <c r="AJ63" s="206">
        <v>0</v>
      </c>
      <c r="AK63" s="206">
        <v>79.59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42.76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247.2</v>
      </c>
      <c r="L64" s="206">
        <v>0</v>
      </c>
      <c r="M64" s="206">
        <v>61.54</v>
      </c>
      <c r="N64" s="206">
        <v>50.06</v>
      </c>
      <c r="O64" s="206">
        <v>35.36</v>
      </c>
      <c r="P64" s="206">
        <v>26.57</v>
      </c>
      <c r="Q64" s="206">
        <v>0</v>
      </c>
      <c r="R64" s="206">
        <v>1.62</v>
      </c>
      <c r="S64" s="206">
        <v>2.11</v>
      </c>
      <c r="T64" s="206">
        <v>0</v>
      </c>
      <c r="U64" s="206">
        <v>49.95</v>
      </c>
      <c r="V64" s="206">
        <v>8.7799999999999994</v>
      </c>
      <c r="W64" s="206">
        <v>19.670000000000002</v>
      </c>
      <c r="X64" s="206">
        <v>62.52</v>
      </c>
      <c r="Y64" s="206">
        <v>0</v>
      </c>
      <c r="Z64" s="206">
        <v>117.95</v>
      </c>
      <c r="AA64" s="206">
        <v>38.229999999999997</v>
      </c>
      <c r="AB64" s="206">
        <v>0</v>
      </c>
      <c r="AC64" s="206">
        <v>5.71</v>
      </c>
      <c r="AD64" s="206">
        <v>0</v>
      </c>
      <c r="AE64" s="206">
        <v>0</v>
      </c>
      <c r="AF64" s="206">
        <v>0</v>
      </c>
      <c r="AG64" s="206">
        <v>0</v>
      </c>
      <c r="AH64" s="206">
        <v>-0.14000000000000001</v>
      </c>
      <c r="AI64" s="206">
        <v>0</v>
      </c>
      <c r="AJ64" s="206">
        <v>0</v>
      </c>
      <c r="AK64" s="206">
        <v>79.59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42.76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247.2</v>
      </c>
      <c r="L65" s="206">
        <v>0</v>
      </c>
      <c r="M65" s="206">
        <v>61.54</v>
      </c>
      <c r="N65" s="206">
        <v>50.06</v>
      </c>
      <c r="O65" s="206">
        <v>35.36</v>
      </c>
      <c r="P65" s="206">
        <v>26.57</v>
      </c>
      <c r="Q65" s="206">
        <v>0</v>
      </c>
      <c r="R65" s="206">
        <v>1.6</v>
      </c>
      <c r="S65" s="206">
        <v>2.08</v>
      </c>
      <c r="T65" s="206">
        <v>0</v>
      </c>
      <c r="U65" s="206">
        <v>49.95</v>
      </c>
      <c r="V65" s="206">
        <v>8.7799999999999994</v>
      </c>
      <c r="W65" s="206">
        <v>19.670000000000002</v>
      </c>
      <c r="X65" s="206">
        <v>62.52</v>
      </c>
      <c r="Y65" s="206">
        <v>0</v>
      </c>
      <c r="Z65" s="206">
        <v>117.95</v>
      </c>
      <c r="AA65" s="206">
        <v>38.229999999999997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-0.14000000000000001</v>
      </c>
      <c r="AI65" s="206">
        <v>0</v>
      </c>
      <c r="AJ65" s="206">
        <v>0</v>
      </c>
      <c r="AK65" s="206">
        <v>79.59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42.76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247.2</v>
      </c>
      <c r="L66" s="206">
        <v>0</v>
      </c>
      <c r="M66" s="206">
        <v>61.54</v>
      </c>
      <c r="N66" s="206">
        <v>50.06</v>
      </c>
      <c r="O66" s="206">
        <v>35.36</v>
      </c>
      <c r="P66" s="206">
        <v>26.57</v>
      </c>
      <c r="Q66" s="206">
        <v>0</v>
      </c>
      <c r="R66" s="206">
        <v>1.6</v>
      </c>
      <c r="S66" s="206">
        <v>2.08</v>
      </c>
      <c r="T66" s="206">
        <v>0</v>
      </c>
      <c r="U66" s="206">
        <v>49.95</v>
      </c>
      <c r="V66" s="206">
        <v>8.7799999999999994</v>
      </c>
      <c r="W66" s="206">
        <v>19.670000000000002</v>
      </c>
      <c r="X66" s="206">
        <v>62.52</v>
      </c>
      <c r="Y66" s="206">
        <v>0</v>
      </c>
      <c r="Z66" s="206">
        <v>117.95</v>
      </c>
      <c r="AA66" s="206">
        <v>38.229999999999997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-0.14000000000000001</v>
      </c>
      <c r="AI66" s="206">
        <v>0</v>
      </c>
      <c r="AJ66" s="206">
        <v>0</v>
      </c>
      <c r="AK66" s="206">
        <v>79.59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42.76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247.2</v>
      </c>
      <c r="L67" s="206">
        <v>0</v>
      </c>
      <c r="M67" s="206">
        <v>61.54</v>
      </c>
      <c r="N67" s="206">
        <v>50.06</v>
      </c>
      <c r="O67" s="206">
        <v>35.36</v>
      </c>
      <c r="P67" s="206">
        <v>26.57</v>
      </c>
      <c r="Q67" s="206">
        <v>0</v>
      </c>
      <c r="R67" s="206">
        <v>0</v>
      </c>
      <c r="S67" s="206">
        <v>0</v>
      </c>
      <c r="T67" s="206">
        <v>0</v>
      </c>
      <c r="U67" s="206">
        <v>49.95</v>
      </c>
      <c r="V67" s="206">
        <v>8.7799999999999994</v>
      </c>
      <c r="W67" s="206">
        <v>19.670000000000002</v>
      </c>
      <c r="X67" s="206">
        <v>62.52</v>
      </c>
      <c r="Y67" s="206">
        <v>0</v>
      </c>
      <c r="Z67" s="206">
        <v>117.95</v>
      </c>
      <c r="AA67" s="206">
        <v>38.229999999999997</v>
      </c>
      <c r="AB67" s="206">
        <v>0</v>
      </c>
      <c r="AC67" s="206">
        <v>7.18</v>
      </c>
      <c r="AD67" s="206">
        <v>0</v>
      </c>
      <c r="AE67" s="206">
        <v>0</v>
      </c>
      <c r="AF67" s="206">
        <v>0</v>
      </c>
      <c r="AG67" s="206">
        <v>0</v>
      </c>
      <c r="AH67" s="206">
        <v>-0.14000000000000001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42.76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247.2</v>
      </c>
      <c r="L68" s="206">
        <v>0</v>
      </c>
      <c r="M68" s="206">
        <v>61.54</v>
      </c>
      <c r="N68" s="206">
        <v>50.06</v>
      </c>
      <c r="O68" s="206">
        <v>35.36</v>
      </c>
      <c r="P68" s="206">
        <v>26.57</v>
      </c>
      <c r="Q68" s="206">
        <v>0</v>
      </c>
      <c r="R68" s="206">
        <v>0</v>
      </c>
      <c r="S68" s="206">
        <v>0</v>
      </c>
      <c r="T68" s="206">
        <v>0</v>
      </c>
      <c r="U68" s="206">
        <v>49.95</v>
      </c>
      <c r="V68" s="206">
        <v>8.7799999999999994</v>
      </c>
      <c r="W68" s="206">
        <v>19.670000000000002</v>
      </c>
      <c r="X68" s="206">
        <v>62.52</v>
      </c>
      <c r="Y68" s="206">
        <v>0</v>
      </c>
      <c r="Z68" s="206">
        <v>117.95</v>
      </c>
      <c r="AA68" s="206">
        <v>38.229999999999997</v>
      </c>
      <c r="AB68" s="206">
        <v>0</v>
      </c>
      <c r="AC68" s="206">
        <v>5.71</v>
      </c>
      <c r="AD68" s="206">
        <v>0</v>
      </c>
      <c r="AE68" s="206">
        <v>0</v>
      </c>
      <c r="AF68" s="206">
        <v>0</v>
      </c>
      <c r="AG68" s="206">
        <v>0</v>
      </c>
      <c r="AH68" s="206">
        <v>-0.14000000000000001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42.76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247.2</v>
      </c>
      <c r="L69" s="206">
        <v>0</v>
      </c>
      <c r="M69" s="206">
        <v>61.54</v>
      </c>
      <c r="N69" s="206">
        <v>50.06</v>
      </c>
      <c r="O69" s="206">
        <v>35.36</v>
      </c>
      <c r="P69" s="206">
        <v>26.57</v>
      </c>
      <c r="Q69" s="206">
        <v>0</v>
      </c>
      <c r="R69" s="206">
        <v>0</v>
      </c>
      <c r="S69" s="206">
        <v>0</v>
      </c>
      <c r="T69" s="206">
        <v>0</v>
      </c>
      <c r="U69" s="206">
        <v>49.95</v>
      </c>
      <c r="V69" s="206">
        <v>8.7799999999999994</v>
      </c>
      <c r="W69" s="206">
        <v>19.670000000000002</v>
      </c>
      <c r="X69" s="206">
        <v>62.52</v>
      </c>
      <c r="Y69" s="206">
        <v>0</v>
      </c>
      <c r="Z69" s="206">
        <v>117.95</v>
      </c>
      <c r="AA69" s="206">
        <v>38.229999999999997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-0.14000000000000001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38.659999999999997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247.2</v>
      </c>
      <c r="L70" s="206">
        <v>0</v>
      </c>
      <c r="M70" s="206">
        <v>61.54</v>
      </c>
      <c r="N70" s="206">
        <v>50.06</v>
      </c>
      <c r="O70" s="206">
        <v>35.36</v>
      </c>
      <c r="P70" s="206">
        <v>26.57</v>
      </c>
      <c r="Q70" s="206">
        <v>0</v>
      </c>
      <c r="R70" s="206">
        <v>0</v>
      </c>
      <c r="S70" s="206">
        <v>0</v>
      </c>
      <c r="T70" s="206">
        <v>0</v>
      </c>
      <c r="U70" s="206">
        <v>49.95</v>
      </c>
      <c r="V70" s="206">
        <v>8.7799999999999994</v>
      </c>
      <c r="W70" s="206">
        <v>19.670000000000002</v>
      </c>
      <c r="X70" s="206">
        <v>62.52</v>
      </c>
      <c r="Y70" s="206">
        <v>0</v>
      </c>
      <c r="Z70" s="206">
        <v>117.95</v>
      </c>
      <c r="AA70" s="206">
        <v>38.229999999999997</v>
      </c>
      <c r="AB70" s="206">
        <v>0</v>
      </c>
      <c r="AC70" s="206">
        <v>13.57</v>
      </c>
      <c r="AD70" s="206">
        <v>0</v>
      </c>
      <c r="AE70" s="206">
        <v>0</v>
      </c>
      <c r="AF70" s="206">
        <v>0</v>
      </c>
      <c r="AG70" s="206">
        <v>0</v>
      </c>
      <c r="AH70" s="206">
        <v>-0.14000000000000001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25.27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247.2</v>
      </c>
      <c r="L71" s="206">
        <v>0</v>
      </c>
      <c r="M71" s="206">
        <v>61.54</v>
      </c>
      <c r="N71" s="206">
        <v>50.06</v>
      </c>
      <c r="O71" s="206">
        <v>35.36</v>
      </c>
      <c r="P71" s="206">
        <v>26.57</v>
      </c>
      <c r="Q71" s="206">
        <v>0</v>
      </c>
      <c r="R71" s="206">
        <v>8.98</v>
      </c>
      <c r="S71" s="206">
        <v>11.17</v>
      </c>
      <c r="T71" s="206">
        <v>0</v>
      </c>
      <c r="U71" s="206">
        <v>49.95</v>
      </c>
      <c r="V71" s="206">
        <v>6.04</v>
      </c>
      <c r="W71" s="206">
        <v>19.670000000000002</v>
      </c>
      <c r="X71" s="206">
        <v>62.52</v>
      </c>
      <c r="Y71" s="206">
        <v>0</v>
      </c>
      <c r="Z71" s="206">
        <v>117.95</v>
      </c>
      <c r="AA71" s="206">
        <v>38.229999999999997</v>
      </c>
      <c r="AB71" s="206">
        <v>0</v>
      </c>
      <c r="AC71" s="206">
        <v>13.57</v>
      </c>
      <c r="AD71" s="206">
        <v>0</v>
      </c>
      <c r="AE71" s="206">
        <v>0</v>
      </c>
      <c r="AF71" s="206">
        <v>0</v>
      </c>
      <c r="AG71" s="206">
        <v>0</v>
      </c>
      <c r="AH71" s="206">
        <v>-0.14000000000000001</v>
      </c>
      <c r="AI71" s="206">
        <v>0</v>
      </c>
      <c r="AJ71" s="206">
        <v>0</v>
      </c>
      <c r="AK71" s="206">
        <v>97.63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13.48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247.2</v>
      </c>
      <c r="L72" s="206">
        <v>0</v>
      </c>
      <c r="M72" s="206">
        <v>61.54</v>
      </c>
      <c r="N72" s="206">
        <v>50.06</v>
      </c>
      <c r="O72" s="206">
        <v>35.36</v>
      </c>
      <c r="P72" s="206">
        <v>26.57</v>
      </c>
      <c r="Q72" s="206">
        <v>0</v>
      </c>
      <c r="R72" s="206">
        <v>8.98</v>
      </c>
      <c r="S72" s="206">
        <v>11.17</v>
      </c>
      <c r="T72" s="206">
        <v>0</v>
      </c>
      <c r="U72" s="206">
        <v>49.95</v>
      </c>
      <c r="V72" s="206">
        <v>6.04</v>
      </c>
      <c r="W72" s="206">
        <v>19.670000000000002</v>
      </c>
      <c r="X72" s="206">
        <v>62.52</v>
      </c>
      <c r="Y72" s="206">
        <v>0</v>
      </c>
      <c r="Z72" s="206">
        <v>117.95</v>
      </c>
      <c r="AA72" s="206">
        <v>38.229999999999997</v>
      </c>
      <c r="AB72" s="206">
        <v>0</v>
      </c>
      <c r="AC72" s="206">
        <v>5.76</v>
      </c>
      <c r="AD72" s="206">
        <v>0</v>
      </c>
      <c r="AE72" s="206">
        <v>0</v>
      </c>
      <c r="AF72" s="206">
        <v>0</v>
      </c>
      <c r="AG72" s="206">
        <v>0</v>
      </c>
      <c r="AH72" s="206">
        <v>-0.14000000000000001</v>
      </c>
      <c r="AI72" s="206">
        <v>0</v>
      </c>
      <c r="AJ72" s="206">
        <v>0</v>
      </c>
      <c r="AK72" s="206">
        <v>97.63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6.64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247.2</v>
      </c>
      <c r="L73" s="206">
        <v>0</v>
      </c>
      <c r="M73" s="206">
        <v>61.54</v>
      </c>
      <c r="N73" s="206">
        <v>50.06</v>
      </c>
      <c r="O73" s="206">
        <v>35.36</v>
      </c>
      <c r="P73" s="206">
        <v>26.57</v>
      </c>
      <c r="Q73" s="206">
        <v>0</v>
      </c>
      <c r="R73" s="206">
        <v>8.98</v>
      </c>
      <c r="S73" s="206">
        <v>11.17</v>
      </c>
      <c r="T73" s="206">
        <v>0</v>
      </c>
      <c r="U73" s="206">
        <v>49.95</v>
      </c>
      <c r="V73" s="206">
        <v>6.04</v>
      </c>
      <c r="W73" s="206">
        <v>19.670000000000002</v>
      </c>
      <c r="X73" s="206">
        <v>62.52</v>
      </c>
      <c r="Y73" s="206">
        <v>0</v>
      </c>
      <c r="Z73" s="206">
        <v>117.95</v>
      </c>
      <c r="AA73" s="206">
        <v>38.229999999999997</v>
      </c>
      <c r="AB73" s="206">
        <v>0</v>
      </c>
      <c r="AC73" s="206">
        <v>5.76</v>
      </c>
      <c r="AD73" s="206">
        <v>0</v>
      </c>
      <c r="AE73" s="206">
        <v>0</v>
      </c>
      <c r="AF73" s="206">
        <v>0</v>
      </c>
      <c r="AG73" s="206">
        <v>0</v>
      </c>
      <c r="AH73" s="206">
        <v>-0.14000000000000001</v>
      </c>
      <c r="AI73" s="206">
        <v>0</v>
      </c>
      <c r="AJ73" s="206">
        <v>0</v>
      </c>
      <c r="AK73" s="206">
        <v>94.95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3.03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247.2</v>
      </c>
      <c r="L74" s="206">
        <v>0</v>
      </c>
      <c r="M74" s="206">
        <v>61.54</v>
      </c>
      <c r="N74" s="206">
        <v>50.06</v>
      </c>
      <c r="O74" s="206">
        <v>35.36</v>
      </c>
      <c r="P74" s="206">
        <v>26.57</v>
      </c>
      <c r="Q74" s="206">
        <v>0</v>
      </c>
      <c r="R74" s="206">
        <v>8.98</v>
      </c>
      <c r="S74" s="206">
        <v>11.17</v>
      </c>
      <c r="T74" s="206">
        <v>0</v>
      </c>
      <c r="U74" s="206">
        <v>49.95</v>
      </c>
      <c r="V74" s="206">
        <v>6.04</v>
      </c>
      <c r="W74" s="206">
        <v>19.670000000000002</v>
      </c>
      <c r="X74" s="206">
        <v>62.52</v>
      </c>
      <c r="Y74" s="206">
        <v>0</v>
      </c>
      <c r="Z74" s="206">
        <v>117.95</v>
      </c>
      <c r="AA74" s="206">
        <v>38.229999999999997</v>
      </c>
      <c r="AB74" s="206">
        <v>0</v>
      </c>
      <c r="AC74" s="206">
        <v>13.57</v>
      </c>
      <c r="AD74" s="206">
        <v>0</v>
      </c>
      <c r="AE74" s="206">
        <v>0</v>
      </c>
      <c r="AF74" s="206">
        <v>0</v>
      </c>
      <c r="AG74" s="206">
        <v>0</v>
      </c>
      <c r="AH74" s="206">
        <v>-0.14000000000000001</v>
      </c>
      <c r="AI74" s="206">
        <v>0</v>
      </c>
      <c r="AJ74" s="206">
        <v>0</v>
      </c>
      <c r="AK74" s="206">
        <v>95.78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247.2</v>
      </c>
      <c r="L75" s="206">
        <v>0</v>
      </c>
      <c r="M75" s="206">
        <v>61.54</v>
      </c>
      <c r="N75" s="206">
        <v>50.06</v>
      </c>
      <c r="O75" s="206">
        <v>35.36</v>
      </c>
      <c r="P75" s="206">
        <v>26.57</v>
      </c>
      <c r="Q75" s="206">
        <v>0</v>
      </c>
      <c r="R75" s="206">
        <v>8.98</v>
      </c>
      <c r="S75" s="206">
        <v>11.17</v>
      </c>
      <c r="T75" s="206">
        <v>0</v>
      </c>
      <c r="U75" s="206">
        <v>49.95</v>
      </c>
      <c r="V75" s="206">
        <v>6.04</v>
      </c>
      <c r="W75" s="206">
        <v>19.670000000000002</v>
      </c>
      <c r="X75" s="206">
        <v>62.52</v>
      </c>
      <c r="Y75" s="206">
        <v>0</v>
      </c>
      <c r="Z75" s="206">
        <v>117.95</v>
      </c>
      <c r="AA75" s="206">
        <v>38.229999999999997</v>
      </c>
      <c r="AB75" s="206">
        <v>0</v>
      </c>
      <c r="AC75" s="206">
        <v>14.21</v>
      </c>
      <c r="AD75" s="206">
        <v>0</v>
      </c>
      <c r="AE75" s="206">
        <v>0</v>
      </c>
      <c r="AF75" s="206">
        <v>0</v>
      </c>
      <c r="AG75" s="206">
        <v>0</v>
      </c>
      <c r="AH75" s="206">
        <v>-0.14000000000000001</v>
      </c>
      <c r="AI75" s="206">
        <v>0</v>
      </c>
      <c r="AJ75" s="206">
        <v>0</v>
      </c>
      <c r="AK75" s="206">
        <v>99.23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247.2</v>
      </c>
      <c r="L76" s="206">
        <v>0</v>
      </c>
      <c r="M76" s="206">
        <v>61.54</v>
      </c>
      <c r="N76" s="206">
        <v>50.06</v>
      </c>
      <c r="O76" s="206">
        <v>35.36</v>
      </c>
      <c r="P76" s="206">
        <v>26.57</v>
      </c>
      <c r="Q76" s="206">
        <v>0</v>
      </c>
      <c r="R76" s="206">
        <v>8.98</v>
      </c>
      <c r="S76" s="206">
        <v>11.17</v>
      </c>
      <c r="T76" s="206">
        <v>0</v>
      </c>
      <c r="U76" s="206">
        <v>49.95</v>
      </c>
      <c r="V76" s="206">
        <v>6.04</v>
      </c>
      <c r="W76" s="206">
        <v>19.670000000000002</v>
      </c>
      <c r="X76" s="206">
        <v>62.52</v>
      </c>
      <c r="Y76" s="206">
        <v>0</v>
      </c>
      <c r="Z76" s="206">
        <v>117.95</v>
      </c>
      <c r="AA76" s="206">
        <v>38.229999999999997</v>
      </c>
      <c r="AB76" s="206">
        <v>0</v>
      </c>
      <c r="AC76" s="206">
        <v>14.21</v>
      </c>
      <c r="AD76" s="206">
        <v>0</v>
      </c>
      <c r="AE76" s="206">
        <v>0</v>
      </c>
      <c r="AF76" s="206">
        <v>0</v>
      </c>
      <c r="AG76" s="206">
        <v>0</v>
      </c>
      <c r="AH76" s="206">
        <v>-0.14000000000000001</v>
      </c>
      <c r="AI76" s="206">
        <v>0</v>
      </c>
      <c r="AJ76" s="206">
        <v>0</v>
      </c>
      <c r="AK76" s="206">
        <v>99.23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247.2</v>
      </c>
      <c r="L77" s="206">
        <v>0</v>
      </c>
      <c r="M77" s="206">
        <v>61.54</v>
      </c>
      <c r="N77" s="206">
        <v>50.06</v>
      </c>
      <c r="O77" s="206">
        <v>35.36</v>
      </c>
      <c r="P77" s="206">
        <v>26.57</v>
      </c>
      <c r="Q77" s="206">
        <v>0</v>
      </c>
      <c r="R77" s="206">
        <v>8.98</v>
      </c>
      <c r="S77" s="206">
        <v>11.17</v>
      </c>
      <c r="T77" s="206">
        <v>0</v>
      </c>
      <c r="U77" s="206">
        <v>49.95</v>
      </c>
      <c r="V77" s="206">
        <v>6.04</v>
      </c>
      <c r="W77" s="206">
        <v>19.670000000000002</v>
      </c>
      <c r="X77" s="206">
        <v>62.52</v>
      </c>
      <c r="Y77" s="206">
        <v>0</v>
      </c>
      <c r="Z77" s="206">
        <v>117.95</v>
      </c>
      <c r="AA77" s="206">
        <v>38.229999999999997</v>
      </c>
      <c r="AB77" s="206">
        <v>0</v>
      </c>
      <c r="AC77" s="206">
        <v>14.21</v>
      </c>
      <c r="AD77" s="206">
        <v>0</v>
      </c>
      <c r="AE77" s="206">
        <v>0</v>
      </c>
      <c r="AF77" s="206">
        <v>0</v>
      </c>
      <c r="AG77" s="206">
        <v>0</v>
      </c>
      <c r="AH77" s="206">
        <v>-0.14000000000000001</v>
      </c>
      <c r="AI77" s="206">
        <v>0</v>
      </c>
      <c r="AJ77" s="206">
        <v>0</v>
      </c>
      <c r="AK77" s="206">
        <v>99.23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247.2</v>
      </c>
      <c r="L78" s="206">
        <v>0</v>
      </c>
      <c r="M78" s="206">
        <v>61.54</v>
      </c>
      <c r="N78" s="206">
        <v>50.06</v>
      </c>
      <c r="O78" s="206">
        <v>35.36</v>
      </c>
      <c r="P78" s="206">
        <v>26.57</v>
      </c>
      <c r="Q78" s="206">
        <v>0</v>
      </c>
      <c r="R78" s="206">
        <v>8.98</v>
      </c>
      <c r="S78" s="206">
        <v>11.17</v>
      </c>
      <c r="T78" s="206">
        <v>0</v>
      </c>
      <c r="U78" s="206">
        <v>49.95</v>
      </c>
      <c r="V78" s="206">
        <v>6.04</v>
      </c>
      <c r="W78" s="206">
        <v>19.670000000000002</v>
      </c>
      <c r="X78" s="206">
        <v>62.52</v>
      </c>
      <c r="Y78" s="206">
        <v>0</v>
      </c>
      <c r="Z78" s="206">
        <v>117.95</v>
      </c>
      <c r="AA78" s="206">
        <v>38.229999999999997</v>
      </c>
      <c r="AB78" s="206">
        <v>0</v>
      </c>
      <c r="AC78" s="206">
        <v>14.21</v>
      </c>
      <c r="AD78" s="206">
        <v>0</v>
      </c>
      <c r="AE78" s="206">
        <v>0</v>
      </c>
      <c r="AF78" s="206">
        <v>0</v>
      </c>
      <c r="AG78" s="206">
        <v>0</v>
      </c>
      <c r="AH78" s="206">
        <v>-0.14000000000000001</v>
      </c>
      <c r="AI78" s="206">
        <v>0</v>
      </c>
      <c r="AJ78" s="206">
        <v>0</v>
      </c>
      <c r="AK78" s="206">
        <v>99.23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247.2</v>
      </c>
      <c r="L79" s="206">
        <v>0</v>
      </c>
      <c r="M79" s="206">
        <v>61.54</v>
      </c>
      <c r="N79" s="206">
        <v>50.06</v>
      </c>
      <c r="O79" s="206">
        <v>35.36</v>
      </c>
      <c r="P79" s="206">
        <v>26.57</v>
      </c>
      <c r="Q79" s="206">
        <v>0</v>
      </c>
      <c r="R79" s="206">
        <v>8.98</v>
      </c>
      <c r="S79" s="206">
        <v>11.17</v>
      </c>
      <c r="T79" s="206">
        <v>0</v>
      </c>
      <c r="U79" s="206">
        <v>49.95</v>
      </c>
      <c r="V79" s="206">
        <v>6.04</v>
      </c>
      <c r="W79" s="206">
        <v>19.670000000000002</v>
      </c>
      <c r="X79" s="206">
        <v>62.52</v>
      </c>
      <c r="Y79" s="206">
        <v>0</v>
      </c>
      <c r="Z79" s="206">
        <v>117.95</v>
      </c>
      <c r="AA79" s="206">
        <v>38.229999999999997</v>
      </c>
      <c r="AB79" s="206">
        <v>0</v>
      </c>
      <c r="AC79" s="206">
        <v>14.21</v>
      </c>
      <c r="AD79" s="206">
        <v>0</v>
      </c>
      <c r="AE79" s="206">
        <v>0</v>
      </c>
      <c r="AF79" s="206">
        <v>0</v>
      </c>
      <c r="AG79" s="206">
        <v>0</v>
      </c>
      <c r="AH79" s="206">
        <v>-0.14000000000000001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247.2</v>
      </c>
      <c r="L80" s="206">
        <v>0</v>
      </c>
      <c r="M80" s="206">
        <v>61.54</v>
      </c>
      <c r="N80" s="206">
        <v>50.06</v>
      </c>
      <c r="O80" s="206">
        <v>35.36</v>
      </c>
      <c r="P80" s="206">
        <v>26.57</v>
      </c>
      <c r="Q80" s="206">
        <v>0</v>
      </c>
      <c r="R80" s="206">
        <v>8.98</v>
      </c>
      <c r="S80" s="206">
        <v>11.17</v>
      </c>
      <c r="T80" s="206">
        <v>0</v>
      </c>
      <c r="U80" s="206">
        <v>49.95</v>
      </c>
      <c r="V80" s="206">
        <v>6.04</v>
      </c>
      <c r="W80" s="206">
        <v>19.670000000000002</v>
      </c>
      <c r="X80" s="206">
        <v>62.52</v>
      </c>
      <c r="Y80" s="206">
        <v>0</v>
      </c>
      <c r="Z80" s="206">
        <v>117.95</v>
      </c>
      <c r="AA80" s="206">
        <v>38.229999999999997</v>
      </c>
      <c r="AB80" s="206">
        <v>0</v>
      </c>
      <c r="AC80" s="206">
        <v>14.21</v>
      </c>
      <c r="AD80" s="206">
        <v>0</v>
      </c>
      <c r="AE80" s="206">
        <v>0</v>
      </c>
      <c r="AF80" s="206">
        <v>0</v>
      </c>
      <c r="AG80" s="206">
        <v>0</v>
      </c>
      <c r="AH80" s="206">
        <v>-0.14000000000000001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247.2</v>
      </c>
      <c r="L81" s="206">
        <v>0</v>
      </c>
      <c r="M81" s="206">
        <v>61.54</v>
      </c>
      <c r="N81" s="206">
        <v>50.06</v>
      </c>
      <c r="O81" s="206">
        <v>35.36</v>
      </c>
      <c r="P81" s="206">
        <v>26.57</v>
      </c>
      <c r="Q81" s="206">
        <v>0</v>
      </c>
      <c r="R81" s="206">
        <v>8.98</v>
      </c>
      <c r="S81" s="206">
        <v>11.17</v>
      </c>
      <c r="T81" s="206">
        <v>0</v>
      </c>
      <c r="U81" s="206">
        <v>49.95</v>
      </c>
      <c r="V81" s="206">
        <v>6.4</v>
      </c>
      <c r="W81" s="206">
        <v>19.670000000000002</v>
      </c>
      <c r="X81" s="206">
        <v>62.52</v>
      </c>
      <c r="Y81" s="206">
        <v>0</v>
      </c>
      <c r="Z81" s="206">
        <v>117.95</v>
      </c>
      <c r="AA81" s="206">
        <v>38.229999999999997</v>
      </c>
      <c r="AB81" s="206">
        <v>0</v>
      </c>
      <c r="AC81" s="206">
        <v>14.21</v>
      </c>
      <c r="AD81" s="206">
        <v>0</v>
      </c>
      <c r="AE81" s="206">
        <v>0</v>
      </c>
      <c r="AF81" s="206">
        <v>0</v>
      </c>
      <c r="AG81" s="206">
        <v>0</v>
      </c>
      <c r="AH81" s="206">
        <v>-0.14000000000000001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247.2</v>
      </c>
      <c r="L82" s="206">
        <v>0</v>
      </c>
      <c r="M82" s="206">
        <v>61.54</v>
      </c>
      <c r="N82" s="206">
        <v>50.06</v>
      </c>
      <c r="O82" s="206">
        <v>35.36</v>
      </c>
      <c r="P82" s="206">
        <v>26.57</v>
      </c>
      <c r="Q82" s="206">
        <v>0</v>
      </c>
      <c r="R82" s="206">
        <v>8.98</v>
      </c>
      <c r="S82" s="206">
        <v>11.17</v>
      </c>
      <c r="T82" s="206">
        <v>0</v>
      </c>
      <c r="U82" s="206">
        <v>49.95</v>
      </c>
      <c r="V82" s="206">
        <v>7.4</v>
      </c>
      <c r="W82" s="206">
        <v>19.670000000000002</v>
      </c>
      <c r="X82" s="206">
        <v>62.52</v>
      </c>
      <c r="Y82" s="206">
        <v>0</v>
      </c>
      <c r="Z82" s="206">
        <v>117.95</v>
      </c>
      <c r="AA82" s="206">
        <v>38.229999999999997</v>
      </c>
      <c r="AB82" s="206">
        <v>0</v>
      </c>
      <c r="AC82" s="206">
        <v>14.21</v>
      </c>
      <c r="AD82" s="206">
        <v>0</v>
      </c>
      <c r="AE82" s="206">
        <v>0</v>
      </c>
      <c r="AF82" s="206">
        <v>0</v>
      </c>
      <c r="AG82" s="206">
        <v>0</v>
      </c>
      <c r="AH82" s="206">
        <v>-0.14000000000000001</v>
      </c>
      <c r="AI82" s="206">
        <v>0</v>
      </c>
      <c r="AJ82" s="206">
        <v>0</v>
      </c>
      <c r="AK82" s="206">
        <v>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247.2</v>
      </c>
      <c r="L83" s="206">
        <v>0</v>
      </c>
      <c r="M83" s="206">
        <v>61.54</v>
      </c>
      <c r="N83" s="206">
        <v>50.06</v>
      </c>
      <c r="O83" s="206">
        <v>35.36</v>
      </c>
      <c r="P83" s="206">
        <v>26.57</v>
      </c>
      <c r="Q83" s="206">
        <v>0</v>
      </c>
      <c r="R83" s="206">
        <v>8.98</v>
      </c>
      <c r="S83" s="206">
        <v>11.17</v>
      </c>
      <c r="T83" s="206">
        <v>0</v>
      </c>
      <c r="U83" s="206">
        <v>49.95</v>
      </c>
      <c r="V83" s="206">
        <v>8.4</v>
      </c>
      <c r="W83" s="206">
        <v>19.670000000000002</v>
      </c>
      <c r="X83" s="206">
        <v>62.52</v>
      </c>
      <c r="Y83" s="206">
        <v>0</v>
      </c>
      <c r="Z83" s="206">
        <v>117.95</v>
      </c>
      <c r="AA83" s="206">
        <v>38.229999999999997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-0.14000000000000001</v>
      </c>
      <c r="AI83" s="206">
        <v>0</v>
      </c>
      <c r="AJ83" s="206">
        <v>0</v>
      </c>
      <c r="AK83" s="206">
        <v>84.02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247.2</v>
      </c>
      <c r="L84" s="206">
        <v>0</v>
      </c>
      <c r="M84" s="206">
        <v>61.54</v>
      </c>
      <c r="N84" s="206">
        <v>50.06</v>
      </c>
      <c r="O84" s="206">
        <v>35.36</v>
      </c>
      <c r="P84" s="206">
        <v>26.57</v>
      </c>
      <c r="Q84" s="206">
        <v>0</v>
      </c>
      <c r="R84" s="206">
        <v>8.99</v>
      </c>
      <c r="S84" s="206">
        <v>11.17</v>
      </c>
      <c r="T84" s="206">
        <v>0</v>
      </c>
      <c r="U84" s="206">
        <v>49.95</v>
      </c>
      <c r="V84" s="206">
        <v>8.7799999999999994</v>
      </c>
      <c r="W84" s="206">
        <v>19.670000000000002</v>
      </c>
      <c r="X84" s="206">
        <v>62.52</v>
      </c>
      <c r="Y84" s="206">
        <v>0</v>
      </c>
      <c r="Z84" s="206">
        <v>117.95</v>
      </c>
      <c r="AA84" s="206">
        <v>38.229999999999997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-0.14000000000000001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247.2</v>
      </c>
      <c r="L85" s="206">
        <v>0</v>
      </c>
      <c r="M85" s="206">
        <v>61.54</v>
      </c>
      <c r="N85" s="206">
        <v>50.06</v>
      </c>
      <c r="O85" s="206">
        <v>35.36</v>
      </c>
      <c r="P85" s="206">
        <v>26.57</v>
      </c>
      <c r="Q85" s="206">
        <v>0</v>
      </c>
      <c r="R85" s="206">
        <v>8.99</v>
      </c>
      <c r="S85" s="206">
        <v>11.17</v>
      </c>
      <c r="T85" s="206">
        <v>0</v>
      </c>
      <c r="U85" s="206">
        <v>49.95</v>
      </c>
      <c r="V85" s="206">
        <v>8.7799999999999994</v>
      </c>
      <c r="W85" s="206">
        <v>19.670000000000002</v>
      </c>
      <c r="X85" s="206">
        <v>62.52</v>
      </c>
      <c r="Y85" s="206">
        <v>0</v>
      </c>
      <c r="Z85" s="206">
        <v>117.95</v>
      </c>
      <c r="AA85" s="206">
        <v>38.229999999999997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-0.14000000000000001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247.2</v>
      </c>
      <c r="L86" s="206">
        <v>0</v>
      </c>
      <c r="M86" s="206">
        <v>61.54</v>
      </c>
      <c r="N86" s="206">
        <v>50.06</v>
      </c>
      <c r="O86" s="206">
        <v>35.36</v>
      </c>
      <c r="P86" s="206">
        <v>26.57</v>
      </c>
      <c r="Q86" s="206">
        <v>0</v>
      </c>
      <c r="R86" s="206">
        <v>8.99</v>
      </c>
      <c r="S86" s="206">
        <v>11.17</v>
      </c>
      <c r="T86" s="206">
        <v>0</v>
      </c>
      <c r="U86" s="206">
        <v>49.95</v>
      </c>
      <c r="V86" s="206">
        <v>8.7799999999999994</v>
      </c>
      <c r="W86" s="206">
        <v>19.670000000000002</v>
      </c>
      <c r="X86" s="206">
        <v>62.52</v>
      </c>
      <c r="Y86" s="206">
        <v>0</v>
      </c>
      <c r="Z86" s="206">
        <v>117.95</v>
      </c>
      <c r="AA86" s="206">
        <v>38.229999999999997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-0.14000000000000001</v>
      </c>
      <c r="AI86" s="206">
        <v>0</v>
      </c>
      <c r="AJ86" s="206">
        <v>0</v>
      </c>
      <c r="AK86" s="206">
        <v>79.59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247.2</v>
      </c>
      <c r="L87" s="206">
        <v>0</v>
      </c>
      <c r="M87" s="206">
        <v>61.54</v>
      </c>
      <c r="N87" s="206">
        <v>50.06</v>
      </c>
      <c r="O87" s="206">
        <v>35.36</v>
      </c>
      <c r="P87" s="206">
        <v>26.57</v>
      </c>
      <c r="Q87" s="206">
        <v>0</v>
      </c>
      <c r="R87" s="206">
        <v>8.99</v>
      </c>
      <c r="S87" s="206">
        <v>11.17</v>
      </c>
      <c r="T87" s="206">
        <v>0</v>
      </c>
      <c r="U87" s="206">
        <v>49.95</v>
      </c>
      <c r="V87" s="206">
        <v>8.7799999999999994</v>
      </c>
      <c r="W87" s="206">
        <v>19.670000000000002</v>
      </c>
      <c r="X87" s="206">
        <v>62.52</v>
      </c>
      <c r="Y87" s="206">
        <v>0</v>
      </c>
      <c r="Z87" s="206">
        <v>117.95</v>
      </c>
      <c r="AA87" s="206">
        <v>38.229999999999997</v>
      </c>
      <c r="AB87" s="206">
        <v>0</v>
      </c>
      <c r="AC87" s="206">
        <v>6.08</v>
      </c>
      <c r="AD87" s="206">
        <v>0</v>
      </c>
      <c r="AE87" s="206">
        <v>0</v>
      </c>
      <c r="AF87" s="206">
        <v>0</v>
      </c>
      <c r="AG87" s="206">
        <v>0</v>
      </c>
      <c r="AH87" s="206">
        <v>-0.14000000000000001</v>
      </c>
      <c r="AI87" s="206">
        <v>0</v>
      </c>
      <c r="AJ87" s="206">
        <v>0</v>
      </c>
      <c r="AK87" s="206">
        <v>79.59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247.2</v>
      </c>
      <c r="L88" s="206">
        <v>0</v>
      </c>
      <c r="M88" s="206">
        <v>61.54</v>
      </c>
      <c r="N88" s="206">
        <v>50.06</v>
      </c>
      <c r="O88" s="206">
        <v>35.36</v>
      </c>
      <c r="P88" s="206">
        <v>26.57</v>
      </c>
      <c r="Q88" s="206">
        <v>0</v>
      </c>
      <c r="R88" s="206">
        <v>8.99</v>
      </c>
      <c r="S88" s="206">
        <v>11.17</v>
      </c>
      <c r="T88" s="206">
        <v>0</v>
      </c>
      <c r="U88" s="206">
        <v>49.95</v>
      </c>
      <c r="V88" s="206">
        <v>8.7799999999999994</v>
      </c>
      <c r="W88" s="206">
        <v>19.670000000000002</v>
      </c>
      <c r="X88" s="206">
        <v>62.52</v>
      </c>
      <c r="Y88" s="206">
        <v>0</v>
      </c>
      <c r="Z88" s="206">
        <v>117.95</v>
      </c>
      <c r="AA88" s="206">
        <v>38.229999999999997</v>
      </c>
      <c r="AB88" s="206">
        <v>0</v>
      </c>
      <c r="AC88" s="206">
        <v>6.08</v>
      </c>
      <c r="AD88" s="206">
        <v>0</v>
      </c>
      <c r="AE88" s="206">
        <v>0</v>
      </c>
      <c r="AF88" s="206">
        <v>0</v>
      </c>
      <c r="AG88" s="206">
        <v>0</v>
      </c>
      <c r="AH88" s="206">
        <v>-0.14000000000000001</v>
      </c>
      <c r="AI88" s="206">
        <v>0</v>
      </c>
      <c r="AJ88" s="206">
        <v>0</v>
      </c>
      <c r="AK88" s="206">
        <v>79.59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247.2</v>
      </c>
      <c r="L89" s="206">
        <v>0</v>
      </c>
      <c r="M89" s="206">
        <v>61.54</v>
      </c>
      <c r="N89" s="206">
        <v>50.06</v>
      </c>
      <c r="O89" s="206">
        <v>35.36</v>
      </c>
      <c r="P89" s="206">
        <v>26.57</v>
      </c>
      <c r="Q89" s="206">
        <v>0</v>
      </c>
      <c r="R89" s="206">
        <v>8.99</v>
      </c>
      <c r="S89" s="206">
        <v>11.17</v>
      </c>
      <c r="T89" s="206">
        <v>0</v>
      </c>
      <c r="U89" s="206">
        <v>49.95</v>
      </c>
      <c r="V89" s="206">
        <v>8.7799999999999994</v>
      </c>
      <c r="W89" s="206">
        <v>19.670000000000002</v>
      </c>
      <c r="X89" s="206">
        <v>62.52</v>
      </c>
      <c r="Y89" s="206">
        <v>0</v>
      </c>
      <c r="Z89" s="206">
        <v>117.95</v>
      </c>
      <c r="AA89" s="206">
        <v>38.229999999999997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-0.14000000000000001</v>
      </c>
      <c r="AI89" s="206">
        <v>0</v>
      </c>
      <c r="AJ89" s="206">
        <v>0</v>
      </c>
      <c r="AK89" s="206">
        <v>79.59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247.2</v>
      </c>
      <c r="L90" s="206">
        <v>0</v>
      </c>
      <c r="M90" s="206">
        <v>61.54</v>
      </c>
      <c r="N90" s="206">
        <v>50.06</v>
      </c>
      <c r="O90" s="206">
        <v>35.36</v>
      </c>
      <c r="P90" s="206">
        <v>26.57</v>
      </c>
      <c r="Q90" s="206">
        <v>0</v>
      </c>
      <c r="R90" s="206">
        <v>8.99</v>
      </c>
      <c r="S90" s="206">
        <v>11.17</v>
      </c>
      <c r="T90" s="206">
        <v>0</v>
      </c>
      <c r="U90" s="206">
        <v>49.95</v>
      </c>
      <c r="V90" s="206">
        <v>8.7799999999999994</v>
      </c>
      <c r="W90" s="206">
        <v>19.670000000000002</v>
      </c>
      <c r="X90" s="206">
        <v>62.52</v>
      </c>
      <c r="Y90" s="206">
        <v>0</v>
      </c>
      <c r="Z90" s="206">
        <v>117.95</v>
      </c>
      <c r="AA90" s="206">
        <v>38.229999999999997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-0.14000000000000001</v>
      </c>
      <c r="AI90" s="206">
        <v>0</v>
      </c>
      <c r="AJ90" s="206">
        <v>0</v>
      </c>
      <c r="AK90" s="206">
        <v>79.59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247.2</v>
      </c>
      <c r="L91" s="206">
        <v>0</v>
      </c>
      <c r="M91" s="206">
        <v>61.54</v>
      </c>
      <c r="N91" s="206">
        <v>50.06</v>
      </c>
      <c r="O91" s="206">
        <v>35.36</v>
      </c>
      <c r="P91" s="206">
        <v>26.57</v>
      </c>
      <c r="Q91" s="206">
        <v>0</v>
      </c>
      <c r="R91" s="206">
        <v>8.99</v>
      </c>
      <c r="S91" s="206">
        <v>11.17</v>
      </c>
      <c r="T91" s="206">
        <v>0</v>
      </c>
      <c r="U91" s="206">
        <v>49.95</v>
      </c>
      <c r="V91" s="206">
        <v>8.7799999999999994</v>
      </c>
      <c r="W91" s="206">
        <v>19.670000000000002</v>
      </c>
      <c r="X91" s="206">
        <v>62.52</v>
      </c>
      <c r="Y91" s="206">
        <v>0</v>
      </c>
      <c r="Z91" s="206">
        <v>117.95</v>
      </c>
      <c r="AA91" s="206">
        <v>38.229999999999997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-0.14000000000000001</v>
      </c>
      <c r="AI91" s="206">
        <v>0</v>
      </c>
      <c r="AJ91" s="206">
        <v>0</v>
      </c>
      <c r="AK91" s="206">
        <v>79.59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247.2</v>
      </c>
      <c r="L92" s="206">
        <v>0</v>
      </c>
      <c r="M92" s="206">
        <v>61.54</v>
      </c>
      <c r="N92" s="206">
        <v>50.06</v>
      </c>
      <c r="O92" s="206">
        <v>35.36</v>
      </c>
      <c r="P92" s="206">
        <v>26.57</v>
      </c>
      <c r="Q92" s="206">
        <v>0</v>
      </c>
      <c r="R92" s="206">
        <v>8.99</v>
      </c>
      <c r="S92" s="206">
        <v>11.17</v>
      </c>
      <c r="T92" s="206">
        <v>0</v>
      </c>
      <c r="U92" s="206">
        <v>49.95</v>
      </c>
      <c r="V92" s="206">
        <v>8.7799999999999994</v>
      </c>
      <c r="W92" s="206">
        <v>19.670000000000002</v>
      </c>
      <c r="X92" s="206">
        <v>62.52</v>
      </c>
      <c r="Y92" s="206">
        <v>0</v>
      </c>
      <c r="Z92" s="206">
        <v>117.95</v>
      </c>
      <c r="AA92" s="206">
        <v>38.229999999999997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-0.14000000000000001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247.2</v>
      </c>
      <c r="L93" s="206">
        <v>0</v>
      </c>
      <c r="M93" s="206">
        <v>61.54</v>
      </c>
      <c r="N93" s="206">
        <v>50.06</v>
      </c>
      <c r="O93" s="206">
        <v>35.36</v>
      </c>
      <c r="P93" s="206">
        <v>26.57</v>
      </c>
      <c r="Q93" s="206">
        <v>0</v>
      </c>
      <c r="R93" s="206">
        <v>8.99</v>
      </c>
      <c r="S93" s="206">
        <v>11.17</v>
      </c>
      <c r="T93" s="206">
        <v>0</v>
      </c>
      <c r="U93" s="206">
        <v>49.95</v>
      </c>
      <c r="V93" s="206">
        <v>8.7799999999999994</v>
      </c>
      <c r="W93" s="206">
        <v>19.670000000000002</v>
      </c>
      <c r="X93" s="206">
        <v>62.52</v>
      </c>
      <c r="Y93" s="206">
        <v>0</v>
      </c>
      <c r="Z93" s="206">
        <v>117.95</v>
      </c>
      <c r="AA93" s="206">
        <v>38.229999999999997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-0.14000000000000001</v>
      </c>
      <c r="AI93" s="206">
        <v>0</v>
      </c>
      <c r="AJ93" s="206">
        <v>0</v>
      </c>
      <c r="AK93" s="206">
        <v>79.59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247.2</v>
      </c>
      <c r="L94" s="206">
        <v>0</v>
      </c>
      <c r="M94" s="206">
        <v>61.54</v>
      </c>
      <c r="N94" s="206">
        <v>50.06</v>
      </c>
      <c r="O94" s="206">
        <v>35.36</v>
      </c>
      <c r="P94" s="206">
        <v>26.57</v>
      </c>
      <c r="Q94" s="206">
        <v>0</v>
      </c>
      <c r="R94" s="206">
        <v>8.99</v>
      </c>
      <c r="S94" s="206">
        <v>11.17</v>
      </c>
      <c r="T94" s="206">
        <v>0</v>
      </c>
      <c r="U94" s="206">
        <v>49.95</v>
      </c>
      <c r="V94" s="206">
        <v>8.7799999999999994</v>
      </c>
      <c r="W94" s="206">
        <v>19.670000000000002</v>
      </c>
      <c r="X94" s="206">
        <v>62.52</v>
      </c>
      <c r="Y94" s="206">
        <v>0</v>
      </c>
      <c r="Z94" s="206">
        <v>117.95</v>
      </c>
      <c r="AA94" s="206">
        <v>38.229999999999997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-0.14000000000000001</v>
      </c>
      <c r="AI94" s="206">
        <v>0</v>
      </c>
      <c r="AJ94" s="206">
        <v>0</v>
      </c>
      <c r="AK94" s="206">
        <v>79.59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247.2</v>
      </c>
      <c r="L95" s="206">
        <v>0</v>
      </c>
      <c r="M95" s="206">
        <v>61.54</v>
      </c>
      <c r="N95" s="206">
        <v>50.06</v>
      </c>
      <c r="O95" s="206">
        <v>35.36</v>
      </c>
      <c r="P95" s="206">
        <v>26.57</v>
      </c>
      <c r="Q95" s="206">
        <v>0</v>
      </c>
      <c r="R95" s="206">
        <v>8.99</v>
      </c>
      <c r="S95" s="206">
        <v>11.17</v>
      </c>
      <c r="T95" s="206">
        <v>0</v>
      </c>
      <c r="U95" s="206">
        <v>49.95</v>
      </c>
      <c r="V95" s="206">
        <v>8.7799999999999994</v>
      </c>
      <c r="W95" s="206">
        <v>19.670000000000002</v>
      </c>
      <c r="X95" s="206">
        <v>62.52</v>
      </c>
      <c r="Y95" s="206">
        <v>0</v>
      </c>
      <c r="Z95" s="206">
        <v>117.95</v>
      </c>
      <c r="AA95" s="206">
        <v>38.229999999999997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-0.14000000000000001</v>
      </c>
      <c r="AI95" s="206">
        <v>0</v>
      </c>
      <c r="AJ95" s="206">
        <v>0</v>
      </c>
      <c r="AK95" s="206">
        <v>79.59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247.2</v>
      </c>
      <c r="L96" s="206">
        <v>0</v>
      </c>
      <c r="M96" s="206">
        <v>61.54</v>
      </c>
      <c r="N96" s="206">
        <v>50.06</v>
      </c>
      <c r="O96" s="206">
        <v>35.36</v>
      </c>
      <c r="P96" s="206">
        <v>26.57</v>
      </c>
      <c r="Q96" s="206">
        <v>0</v>
      </c>
      <c r="R96" s="206">
        <v>8.99</v>
      </c>
      <c r="S96" s="206">
        <v>11.17</v>
      </c>
      <c r="T96" s="206">
        <v>0</v>
      </c>
      <c r="U96" s="206">
        <v>49.95</v>
      </c>
      <c r="V96" s="206">
        <v>8.7799999999999994</v>
      </c>
      <c r="W96" s="206">
        <v>19.670000000000002</v>
      </c>
      <c r="X96" s="206">
        <v>62.52</v>
      </c>
      <c r="Y96" s="206">
        <v>0</v>
      </c>
      <c r="Z96" s="206">
        <v>117.95</v>
      </c>
      <c r="AA96" s="206">
        <v>38.229999999999997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-0.14000000000000001</v>
      </c>
      <c r="AI96" s="206">
        <v>0</v>
      </c>
      <c r="AJ96" s="206">
        <v>0</v>
      </c>
      <c r="AK96" s="206">
        <v>79.59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247.2</v>
      </c>
      <c r="L97" s="206">
        <v>0</v>
      </c>
      <c r="M97" s="206">
        <v>61.54</v>
      </c>
      <c r="N97" s="206">
        <v>50.06</v>
      </c>
      <c r="O97" s="206">
        <v>35.36</v>
      </c>
      <c r="P97" s="206">
        <v>26.57</v>
      </c>
      <c r="Q97" s="206">
        <v>0</v>
      </c>
      <c r="R97" s="206">
        <v>8.99</v>
      </c>
      <c r="S97" s="206">
        <v>11.17</v>
      </c>
      <c r="T97" s="206">
        <v>0</v>
      </c>
      <c r="U97" s="206">
        <v>49.95</v>
      </c>
      <c r="V97" s="206">
        <v>8.7799999999999994</v>
      </c>
      <c r="W97" s="206">
        <v>19.670000000000002</v>
      </c>
      <c r="X97" s="206">
        <v>62.52</v>
      </c>
      <c r="Y97" s="206">
        <v>0</v>
      </c>
      <c r="Z97" s="206">
        <v>117.95</v>
      </c>
      <c r="AA97" s="206">
        <v>38.229999999999997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-0.14000000000000001</v>
      </c>
      <c r="AI97" s="206">
        <v>0</v>
      </c>
      <c r="AJ97" s="206">
        <v>0</v>
      </c>
      <c r="AK97" s="206">
        <v>79.59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247.2</v>
      </c>
      <c r="L98" s="206">
        <v>0</v>
      </c>
      <c r="M98" s="206">
        <v>61.54</v>
      </c>
      <c r="N98" s="206">
        <v>50.06</v>
      </c>
      <c r="O98" s="206">
        <v>35.36</v>
      </c>
      <c r="P98" s="206">
        <v>26.57</v>
      </c>
      <c r="Q98" s="206">
        <v>0</v>
      </c>
      <c r="R98" s="206">
        <v>8.99</v>
      </c>
      <c r="S98" s="206">
        <v>11.17</v>
      </c>
      <c r="T98" s="206">
        <v>0</v>
      </c>
      <c r="U98" s="206">
        <v>49.95</v>
      </c>
      <c r="V98" s="206">
        <v>8.7799999999999994</v>
      </c>
      <c r="W98" s="206">
        <v>19.670000000000002</v>
      </c>
      <c r="X98" s="206">
        <v>62.52</v>
      </c>
      <c r="Y98" s="206">
        <v>0</v>
      </c>
      <c r="Z98" s="206">
        <v>117.95</v>
      </c>
      <c r="AA98" s="206">
        <v>38.229999999999997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-0.14000000000000001</v>
      </c>
      <c r="AI98" s="206">
        <v>0</v>
      </c>
      <c r="AJ98" s="206">
        <v>0</v>
      </c>
      <c r="AK98" s="206">
        <v>79.59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5.7293500000000099</v>
      </c>
      <c r="L99">
        <f t="shared" si="0"/>
        <v>0</v>
      </c>
      <c r="M99">
        <f t="shared" si="0"/>
        <v>1.4769599999999994</v>
      </c>
      <c r="N99">
        <f t="shared" si="0"/>
        <v>1.2014400000000005</v>
      </c>
      <c r="O99">
        <f t="shared" si="0"/>
        <v>0.84864000000000051</v>
      </c>
      <c r="P99">
        <f t="shared" si="0"/>
        <v>0.63768000000000036</v>
      </c>
      <c r="Q99">
        <f t="shared" si="0"/>
        <v>0</v>
      </c>
      <c r="R99">
        <f t="shared" si="0"/>
        <v>0.15647250000000024</v>
      </c>
      <c r="S99">
        <f t="shared" si="0"/>
        <v>0.1990374999999997</v>
      </c>
      <c r="T99">
        <f t="shared" si="0"/>
        <v>0</v>
      </c>
      <c r="U99">
        <f t="shared" si="0"/>
        <v>1.1987999999999979</v>
      </c>
      <c r="V99">
        <f t="shared" si="0"/>
        <v>0.19489999999999957</v>
      </c>
      <c r="W99">
        <f t="shared" si="0"/>
        <v>0.47208000000000061</v>
      </c>
      <c r="X99">
        <f t="shared" si="0"/>
        <v>1.5004800000000031</v>
      </c>
      <c r="Y99">
        <f t="shared" si="0"/>
        <v>0</v>
      </c>
      <c r="Z99">
        <f t="shared" si="0"/>
        <v>2.8313450000000024</v>
      </c>
      <c r="AA99">
        <f t="shared" si="0"/>
        <v>0.91769000000000023</v>
      </c>
      <c r="AB99">
        <f t="shared" si="0"/>
        <v>0</v>
      </c>
      <c r="AC99">
        <f t="shared" si="0"/>
        <v>0.31867249999999975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-1.3025000000000001E-3</v>
      </c>
      <c r="AI99">
        <f t="shared" si="0"/>
        <v>0</v>
      </c>
      <c r="AJ99">
        <f t="shared" si="0"/>
        <v>0</v>
      </c>
      <c r="AK99">
        <f t="shared" si="0"/>
        <v>1.9940225000000003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0.44475999999999999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38.6</v>
      </c>
      <c r="L3" s="206">
        <v>0</v>
      </c>
      <c r="M3" s="206">
        <v>0</v>
      </c>
      <c r="N3" s="206">
        <v>28.95</v>
      </c>
      <c r="O3" s="206">
        <v>24.31</v>
      </c>
      <c r="P3" s="206">
        <v>66.63</v>
      </c>
      <c r="Q3" s="206">
        <v>0</v>
      </c>
      <c r="R3" s="206">
        <v>1.93</v>
      </c>
      <c r="S3" s="206">
        <v>1.93</v>
      </c>
      <c r="T3" s="206">
        <v>0</v>
      </c>
      <c r="U3" s="206">
        <v>266.14999999999998</v>
      </c>
      <c r="V3" s="206">
        <v>0</v>
      </c>
      <c r="W3" s="206">
        <v>4.83</v>
      </c>
      <c r="X3" s="206">
        <v>36.159999999999997</v>
      </c>
      <c r="Y3" s="206">
        <v>0</v>
      </c>
      <c r="Z3" s="206">
        <v>32.81</v>
      </c>
      <c r="AA3" s="206">
        <v>9.65</v>
      </c>
      <c r="AB3" s="206">
        <v>0</v>
      </c>
      <c r="AC3" s="206">
        <v>7.78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38.6</v>
      </c>
      <c r="L4" s="206">
        <v>0</v>
      </c>
      <c r="M4" s="206">
        <v>0</v>
      </c>
      <c r="N4" s="206">
        <v>28.95</v>
      </c>
      <c r="O4" s="206">
        <v>24.31</v>
      </c>
      <c r="P4" s="206">
        <v>66.63</v>
      </c>
      <c r="Q4" s="206">
        <v>0</v>
      </c>
      <c r="R4" s="206">
        <v>1.93</v>
      </c>
      <c r="S4" s="206">
        <v>1.93</v>
      </c>
      <c r="T4" s="206">
        <v>0</v>
      </c>
      <c r="U4" s="206">
        <v>266.14999999999998</v>
      </c>
      <c r="V4" s="206">
        <v>0</v>
      </c>
      <c r="W4" s="206">
        <v>4.83</v>
      </c>
      <c r="X4" s="206">
        <v>36.159999999999997</v>
      </c>
      <c r="Y4" s="206">
        <v>0</v>
      </c>
      <c r="Z4" s="206">
        <v>32.81</v>
      </c>
      <c r="AA4" s="206">
        <v>9.65</v>
      </c>
      <c r="AB4" s="206">
        <v>0</v>
      </c>
      <c r="AC4" s="206">
        <v>7.78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38.6</v>
      </c>
      <c r="L5" s="206">
        <v>0</v>
      </c>
      <c r="M5" s="206">
        <v>0</v>
      </c>
      <c r="N5" s="206">
        <v>28.95</v>
      </c>
      <c r="O5" s="206">
        <v>24.31</v>
      </c>
      <c r="P5" s="206">
        <v>66.63</v>
      </c>
      <c r="Q5" s="206">
        <v>0</v>
      </c>
      <c r="R5" s="206">
        <v>1.93</v>
      </c>
      <c r="S5" s="206">
        <v>1.93</v>
      </c>
      <c r="T5" s="206">
        <v>0</v>
      </c>
      <c r="U5" s="206">
        <v>266.14999999999998</v>
      </c>
      <c r="V5" s="206">
        <v>0</v>
      </c>
      <c r="W5" s="206">
        <v>4.83</v>
      </c>
      <c r="X5" s="206">
        <v>36.159999999999997</v>
      </c>
      <c r="Y5" s="206">
        <v>0</v>
      </c>
      <c r="Z5" s="206">
        <v>32.81</v>
      </c>
      <c r="AA5" s="206">
        <v>9.65</v>
      </c>
      <c r="AB5" s="206">
        <v>0</v>
      </c>
      <c r="AC5" s="206">
        <v>7.78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38.6</v>
      </c>
      <c r="L6" s="206">
        <v>0</v>
      </c>
      <c r="M6" s="206">
        <v>0</v>
      </c>
      <c r="N6" s="206">
        <v>28.95</v>
      </c>
      <c r="O6" s="206">
        <v>24.31</v>
      </c>
      <c r="P6" s="206">
        <v>66.63</v>
      </c>
      <c r="Q6" s="206">
        <v>0</v>
      </c>
      <c r="R6" s="206">
        <v>1.93</v>
      </c>
      <c r="S6" s="206">
        <v>1.93</v>
      </c>
      <c r="T6" s="206">
        <v>0</v>
      </c>
      <c r="U6" s="206">
        <v>266.14999999999998</v>
      </c>
      <c r="V6" s="206">
        <v>0</v>
      </c>
      <c r="W6" s="206">
        <v>4.83</v>
      </c>
      <c r="X6" s="206">
        <v>36.159999999999997</v>
      </c>
      <c r="Y6" s="206">
        <v>0</v>
      </c>
      <c r="Z6" s="206">
        <v>32.81</v>
      </c>
      <c r="AA6" s="206">
        <v>9.65</v>
      </c>
      <c r="AB6" s="206">
        <v>0</v>
      </c>
      <c r="AC6" s="206">
        <v>7.78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38.6</v>
      </c>
      <c r="L7" s="206">
        <v>0</v>
      </c>
      <c r="M7" s="206">
        <v>0</v>
      </c>
      <c r="N7" s="206">
        <v>28.95</v>
      </c>
      <c r="O7" s="206">
        <v>24.31</v>
      </c>
      <c r="P7" s="206">
        <v>66.63</v>
      </c>
      <c r="Q7" s="206">
        <v>0</v>
      </c>
      <c r="R7" s="206">
        <v>1.93</v>
      </c>
      <c r="S7" s="206">
        <v>1.93</v>
      </c>
      <c r="T7" s="206">
        <v>0</v>
      </c>
      <c r="U7" s="206">
        <v>266.14999999999998</v>
      </c>
      <c r="V7" s="206">
        <v>0</v>
      </c>
      <c r="W7" s="206">
        <v>4.83</v>
      </c>
      <c r="X7" s="206">
        <v>36.159999999999997</v>
      </c>
      <c r="Y7" s="206">
        <v>0</v>
      </c>
      <c r="Z7" s="206">
        <v>32.81</v>
      </c>
      <c r="AA7" s="206">
        <v>9.65</v>
      </c>
      <c r="AB7" s="206">
        <v>0</v>
      </c>
      <c r="AC7" s="206">
        <v>7.78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38.6</v>
      </c>
      <c r="L8" s="206">
        <v>0</v>
      </c>
      <c r="M8" s="206">
        <v>0</v>
      </c>
      <c r="N8" s="206">
        <v>28.95</v>
      </c>
      <c r="O8" s="206">
        <v>24.31</v>
      </c>
      <c r="P8" s="206">
        <v>66.63</v>
      </c>
      <c r="Q8" s="206">
        <v>0</v>
      </c>
      <c r="R8" s="206">
        <v>1.93</v>
      </c>
      <c r="S8" s="206">
        <v>1.93</v>
      </c>
      <c r="T8" s="206">
        <v>0</v>
      </c>
      <c r="U8" s="206">
        <v>266.14999999999998</v>
      </c>
      <c r="V8" s="206">
        <v>0</v>
      </c>
      <c r="W8" s="206">
        <v>4.83</v>
      </c>
      <c r="X8" s="206">
        <v>36.159999999999997</v>
      </c>
      <c r="Y8" s="206">
        <v>0</v>
      </c>
      <c r="Z8" s="206">
        <v>32.81</v>
      </c>
      <c r="AA8" s="206">
        <v>9.65</v>
      </c>
      <c r="AB8" s="206">
        <v>0</v>
      </c>
      <c r="AC8" s="206">
        <v>7.78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38.6</v>
      </c>
      <c r="L9" s="206">
        <v>0</v>
      </c>
      <c r="M9" s="206">
        <v>0</v>
      </c>
      <c r="N9" s="206">
        <v>28.95</v>
      </c>
      <c r="O9" s="206">
        <v>24.31</v>
      </c>
      <c r="P9" s="206">
        <v>66.63</v>
      </c>
      <c r="Q9" s="206">
        <v>0</v>
      </c>
      <c r="R9" s="206">
        <v>1.93</v>
      </c>
      <c r="S9" s="206">
        <v>1.93</v>
      </c>
      <c r="T9" s="206">
        <v>0</v>
      </c>
      <c r="U9" s="206">
        <v>266.14999999999998</v>
      </c>
      <c r="V9" s="206">
        <v>0</v>
      </c>
      <c r="W9" s="206">
        <v>4.83</v>
      </c>
      <c r="X9" s="206">
        <v>36.159999999999997</v>
      </c>
      <c r="Y9" s="206">
        <v>0</v>
      </c>
      <c r="Z9" s="206">
        <v>32.81</v>
      </c>
      <c r="AA9" s="206">
        <v>9.65</v>
      </c>
      <c r="AB9" s="206">
        <v>0</v>
      </c>
      <c r="AC9" s="206">
        <v>7.43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38.6</v>
      </c>
      <c r="L10" s="206">
        <v>0</v>
      </c>
      <c r="M10" s="206">
        <v>0</v>
      </c>
      <c r="N10" s="206">
        <v>28.95</v>
      </c>
      <c r="O10" s="206">
        <v>24.31</v>
      </c>
      <c r="P10" s="206">
        <v>66.63</v>
      </c>
      <c r="Q10" s="206">
        <v>0</v>
      </c>
      <c r="R10" s="206">
        <v>1.93</v>
      </c>
      <c r="S10" s="206">
        <v>1.93</v>
      </c>
      <c r="T10" s="206">
        <v>0</v>
      </c>
      <c r="U10" s="206">
        <v>266.14999999999998</v>
      </c>
      <c r="V10" s="206">
        <v>0</v>
      </c>
      <c r="W10" s="206">
        <v>4.83</v>
      </c>
      <c r="X10" s="206">
        <v>36.159999999999997</v>
      </c>
      <c r="Y10" s="206">
        <v>0</v>
      </c>
      <c r="Z10" s="206">
        <v>32.81</v>
      </c>
      <c r="AA10" s="206">
        <v>9.65</v>
      </c>
      <c r="AB10" s="206">
        <v>0</v>
      </c>
      <c r="AC10" s="206">
        <v>7.43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38.6</v>
      </c>
      <c r="L11" s="206">
        <v>0</v>
      </c>
      <c r="M11" s="206">
        <v>0</v>
      </c>
      <c r="N11" s="206">
        <v>28.95</v>
      </c>
      <c r="O11" s="206">
        <v>24.31</v>
      </c>
      <c r="P11" s="206">
        <v>66.63</v>
      </c>
      <c r="Q11" s="206">
        <v>0</v>
      </c>
      <c r="R11" s="206">
        <v>1.93</v>
      </c>
      <c r="S11" s="206">
        <v>1.93</v>
      </c>
      <c r="T11" s="206">
        <v>0</v>
      </c>
      <c r="U11" s="206">
        <v>266.14999999999998</v>
      </c>
      <c r="V11" s="206">
        <v>0</v>
      </c>
      <c r="W11" s="206">
        <v>4.83</v>
      </c>
      <c r="X11" s="206">
        <v>36.159999999999997</v>
      </c>
      <c r="Y11" s="206">
        <v>0</v>
      </c>
      <c r="Z11" s="206">
        <v>32.81</v>
      </c>
      <c r="AA11" s="206">
        <v>9.65</v>
      </c>
      <c r="AB11" s="206">
        <v>0</v>
      </c>
      <c r="AC11" s="206">
        <v>7.43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38.6</v>
      </c>
      <c r="L12" s="206">
        <v>0</v>
      </c>
      <c r="M12" s="206">
        <v>0</v>
      </c>
      <c r="N12" s="206">
        <v>28.95</v>
      </c>
      <c r="O12" s="206">
        <v>24.31</v>
      </c>
      <c r="P12" s="206">
        <v>66.63</v>
      </c>
      <c r="Q12" s="206">
        <v>0</v>
      </c>
      <c r="R12" s="206">
        <v>1.93</v>
      </c>
      <c r="S12" s="206">
        <v>1.93</v>
      </c>
      <c r="T12" s="206">
        <v>0</v>
      </c>
      <c r="U12" s="206">
        <v>266.14999999999998</v>
      </c>
      <c r="V12" s="206">
        <v>0</v>
      </c>
      <c r="W12" s="206">
        <v>4.83</v>
      </c>
      <c r="X12" s="206">
        <v>36.159999999999997</v>
      </c>
      <c r="Y12" s="206">
        <v>0</v>
      </c>
      <c r="Z12" s="206">
        <v>32.81</v>
      </c>
      <c r="AA12" s="206">
        <v>9.65</v>
      </c>
      <c r="AB12" s="206">
        <v>0</v>
      </c>
      <c r="AC12" s="206">
        <v>7.43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38.6</v>
      </c>
      <c r="L13" s="206">
        <v>0</v>
      </c>
      <c r="M13" s="206">
        <v>0</v>
      </c>
      <c r="N13" s="206">
        <v>28.95</v>
      </c>
      <c r="O13" s="206">
        <v>24.31</v>
      </c>
      <c r="P13" s="206">
        <v>66.63</v>
      </c>
      <c r="Q13" s="206">
        <v>0</v>
      </c>
      <c r="R13" s="206">
        <v>1.93</v>
      </c>
      <c r="S13" s="206">
        <v>1.93</v>
      </c>
      <c r="T13" s="206">
        <v>0</v>
      </c>
      <c r="U13" s="206">
        <v>266.14999999999998</v>
      </c>
      <c r="V13" s="206">
        <v>0</v>
      </c>
      <c r="W13" s="206">
        <v>4.83</v>
      </c>
      <c r="X13" s="206">
        <v>36.159999999999997</v>
      </c>
      <c r="Y13" s="206">
        <v>0</v>
      </c>
      <c r="Z13" s="206">
        <v>32.81</v>
      </c>
      <c r="AA13" s="206">
        <v>9.65</v>
      </c>
      <c r="AB13" s="206">
        <v>0</v>
      </c>
      <c r="AC13" s="206">
        <v>7.43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38.6</v>
      </c>
      <c r="L14" s="206">
        <v>0</v>
      </c>
      <c r="M14" s="206">
        <v>0</v>
      </c>
      <c r="N14" s="206">
        <v>28.95</v>
      </c>
      <c r="O14" s="206">
        <v>24.31</v>
      </c>
      <c r="P14" s="206">
        <v>66.63</v>
      </c>
      <c r="Q14" s="206">
        <v>0</v>
      </c>
      <c r="R14" s="206">
        <v>1.93</v>
      </c>
      <c r="S14" s="206">
        <v>1.93</v>
      </c>
      <c r="T14" s="206">
        <v>0</v>
      </c>
      <c r="U14" s="206">
        <v>266.14999999999998</v>
      </c>
      <c r="V14" s="206">
        <v>0</v>
      </c>
      <c r="W14" s="206">
        <v>4.83</v>
      </c>
      <c r="X14" s="206">
        <v>36.159999999999997</v>
      </c>
      <c r="Y14" s="206">
        <v>0</v>
      </c>
      <c r="Z14" s="206">
        <v>32.81</v>
      </c>
      <c r="AA14" s="206">
        <v>9.65</v>
      </c>
      <c r="AB14" s="206">
        <v>0</v>
      </c>
      <c r="AC14" s="206">
        <v>7.43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38.6</v>
      </c>
      <c r="L15" s="206">
        <v>0</v>
      </c>
      <c r="M15" s="206">
        <v>0</v>
      </c>
      <c r="N15" s="206">
        <v>28.95</v>
      </c>
      <c r="O15" s="206">
        <v>24.31</v>
      </c>
      <c r="P15" s="206">
        <v>66.63</v>
      </c>
      <c r="Q15" s="206">
        <v>0</v>
      </c>
      <c r="R15" s="206">
        <v>1.93</v>
      </c>
      <c r="S15" s="206">
        <v>1.93</v>
      </c>
      <c r="T15" s="206">
        <v>0</v>
      </c>
      <c r="U15" s="206">
        <v>266.14999999999998</v>
      </c>
      <c r="V15" s="206">
        <v>0</v>
      </c>
      <c r="W15" s="206">
        <v>11.38</v>
      </c>
      <c r="X15" s="206">
        <v>36.159999999999997</v>
      </c>
      <c r="Y15" s="206">
        <v>0</v>
      </c>
      <c r="Z15" s="206">
        <v>32.81</v>
      </c>
      <c r="AA15" s="206">
        <v>9.65</v>
      </c>
      <c r="AB15" s="206">
        <v>0</v>
      </c>
      <c r="AC15" s="206">
        <v>7.78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38.6</v>
      </c>
      <c r="L16" s="206">
        <v>0</v>
      </c>
      <c r="M16" s="206">
        <v>0</v>
      </c>
      <c r="N16" s="206">
        <v>28.95</v>
      </c>
      <c r="O16" s="206">
        <v>24.31</v>
      </c>
      <c r="P16" s="206">
        <v>66.63</v>
      </c>
      <c r="Q16" s="206">
        <v>0</v>
      </c>
      <c r="R16" s="206">
        <v>1.93</v>
      </c>
      <c r="S16" s="206">
        <v>1.93</v>
      </c>
      <c r="T16" s="206">
        <v>0</v>
      </c>
      <c r="U16" s="206">
        <v>266.14999999999998</v>
      </c>
      <c r="V16" s="206">
        <v>0</v>
      </c>
      <c r="W16" s="206">
        <v>11.38</v>
      </c>
      <c r="X16" s="206">
        <v>36.159999999999997</v>
      </c>
      <c r="Y16" s="206">
        <v>0</v>
      </c>
      <c r="Z16" s="206">
        <v>32.81</v>
      </c>
      <c r="AA16" s="206">
        <v>9.65</v>
      </c>
      <c r="AB16" s="206">
        <v>0</v>
      </c>
      <c r="AC16" s="206">
        <v>7.78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38.6</v>
      </c>
      <c r="L17" s="206">
        <v>0</v>
      </c>
      <c r="M17" s="206">
        <v>0</v>
      </c>
      <c r="N17" s="206">
        <v>28.95</v>
      </c>
      <c r="O17" s="206">
        <v>24.31</v>
      </c>
      <c r="P17" s="206">
        <v>66.63</v>
      </c>
      <c r="Q17" s="206">
        <v>0</v>
      </c>
      <c r="R17" s="206">
        <v>1.93</v>
      </c>
      <c r="S17" s="206">
        <v>1.93</v>
      </c>
      <c r="T17" s="206">
        <v>0</v>
      </c>
      <c r="U17" s="206">
        <v>266.14999999999998</v>
      </c>
      <c r="V17" s="206">
        <v>0</v>
      </c>
      <c r="W17" s="206">
        <v>11.38</v>
      </c>
      <c r="X17" s="206">
        <v>36.159999999999997</v>
      </c>
      <c r="Y17" s="206">
        <v>0</v>
      </c>
      <c r="Z17" s="206">
        <v>32.81</v>
      </c>
      <c r="AA17" s="206">
        <v>9.65</v>
      </c>
      <c r="AB17" s="206">
        <v>0</v>
      </c>
      <c r="AC17" s="206">
        <v>7.78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38.6</v>
      </c>
      <c r="L18" s="206">
        <v>0</v>
      </c>
      <c r="M18" s="206">
        <v>0</v>
      </c>
      <c r="N18" s="206">
        <v>28.95</v>
      </c>
      <c r="O18" s="206">
        <v>24.31</v>
      </c>
      <c r="P18" s="206">
        <v>66.63</v>
      </c>
      <c r="Q18" s="206">
        <v>0</v>
      </c>
      <c r="R18" s="206">
        <v>1.93</v>
      </c>
      <c r="S18" s="206">
        <v>1.93</v>
      </c>
      <c r="T18" s="206">
        <v>0</v>
      </c>
      <c r="U18" s="206">
        <v>266.14999999999998</v>
      </c>
      <c r="V18" s="206">
        <v>0</v>
      </c>
      <c r="W18" s="206">
        <v>11.38</v>
      </c>
      <c r="X18" s="206">
        <v>36.159999999999997</v>
      </c>
      <c r="Y18" s="206">
        <v>0</v>
      </c>
      <c r="Z18" s="206">
        <v>32.81</v>
      </c>
      <c r="AA18" s="206">
        <v>9.65</v>
      </c>
      <c r="AB18" s="206">
        <v>0</v>
      </c>
      <c r="AC18" s="206">
        <v>7.78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38.6</v>
      </c>
      <c r="L19" s="206">
        <v>0</v>
      </c>
      <c r="M19" s="206">
        <v>0</v>
      </c>
      <c r="N19" s="206">
        <v>28.95</v>
      </c>
      <c r="O19" s="206">
        <v>24.31</v>
      </c>
      <c r="P19" s="206">
        <v>66.63</v>
      </c>
      <c r="Q19" s="206">
        <v>0</v>
      </c>
      <c r="R19" s="206">
        <v>1.93</v>
      </c>
      <c r="S19" s="206">
        <v>1.93</v>
      </c>
      <c r="T19" s="206">
        <v>0</v>
      </c>
      <c r="U19" s="206">
        <v>266.14999999999998</v>
      </c>
      <c r="V19" s="206">
        <v>0</v>
      </c>
      <c r="W19" s="206">
        <v>11.38</v>
      </c>
      <c r="X19" s="206">
        <v>36.159999999999997</v>
      </c>
      <c r="Y19" s="206">
        <v>0</v>
      </c>
      <c r="Z19" s="206">
        <v>68.209999999999994</v>
      </c>
      <c r="AA19" s="206">
        <v>9.65</v>
      </c>
      <c r="AB19" s="206">
        <v>0</v>
      </c>
      <c r="AC19" s="206">
        <v>7.78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38.6</v>
      </c>
      <c r="L20" s="206">
        <v>0</v>
      </c>
      <c r="M20" s="206">
        <v>0</v>
      </c>
      <c r="N20" s="206">
        <v>28.95</v>
      </c>
      <c r="O20" s="206">
        <v>24.31</v>
      </c>
      <c r="P20" s="206">
        <v>66.63</v>
      </c>
      <c r="Q20" s="206">
        <v>0</v>
      </c>
      <c r="R20" s="206">
        <v>1.93</v>
      </c>
      <c r="S20" s="206">
        <v>1.93</v>
      </c>
      <c r="T20" s="206">
        <v>0</v>
      </c>
      <c r="U20" s="206">
        <v>266.14999999999998</v>
      </c>
      <c r="V20" s="206">
        <v>0</v>
      </c>
      <c r="W20" s="206">
        <v>11.38</v>
      </c>
      <c r="X20" s="206">
        <v>36.159999999999997</v>
      </c>
      <c r="Y20" s="206">
        <v>0</v>
      </c>
      <c r="Z20" s="206">
        <v>68.209999999999994</v>
      </c>
      <c r="AA20" s="206">
        <v>22.11</v>
      </c>
      <c r="AB20" s="206">
        <v>0</v>
      </c>
      <c r="AC20" s="206">
        <v>7.78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38.6</v>
      </c>
      <c r="L21" s="206">
        <v>0</v>
      </c>
      <c r="M21" s="206">
        <v>0</v>
      </c>
      <c r="N21" s="206">
        <v>28.95</v>
      </c>
      <c r="O21" s="206">
        <v>24.31</v>
      </c>
      <c r="P21" s="206">
        <v>66.63</v>
      </c>
      <c r="Q21" s="206">
        <v>0</v>
      </c>
      <c r="R21" s="206">
        <v>1.93</v>
      </c>
      <c r="S21" s="206">
        <v>1.93</v>
      </c>
      <c r="T21" s="206">
        <v>0</v>
      </c>
      <c r="U21" s="206">
        <v>266.14999999999998</v>
      </c>
      <c r="V21" s="206">
        <v>0</v>
      </c>
      <c r="W21" s="206">
        <v>11.38</v>
      </c>
      <c r="X21" s="206">
        <v>36.159999999999997</v>
      </c>
      <c r="Y21" s="206">
        <v>0</v>
      </c>
      <c r="Z21" s="206">
        <v>68.209999999999994</v>
      </c>
      <c r="AA21" s="206">
        <v>22.11</v>
      </c>
      <c r="AB21" s="206">
        <v>0</v>
      </c>
      <c r="AC21" s="206">
        <v>7.78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38.6</v>
      </c>
      <c r="L22" s="206">
        <v>0</v>
      </c>
      <c r="M22" s="206">
        <v>0</v>
      </c>
      <c r="N22" s="206">
        <v>28.95</v>
      </c>
      <c r="O22" s="206">
        <v>24.31</v>
      </c>
      <c r="P22" s="206">
        <v>66.63</v>
      </c>
      <c r="Q22" s="206">
        <v>0</v>
      </c>
      <c r="R22" s="206">
        <v>1.93</v>
      </c>
      <c r="S22" s="206">
        <v>1.93</v>
      </c>
      <c r="T22" s="206">
        <v>0</v>
      </c>
      <c r="U22" s="206">
        <v>266.14999999999998</v>
      </c>
      <c r="V22" s="206">
        <v>0</v>
      </c>
      <c r="W22" s="206">
        <v>11.38</v>
      </c>
      <c r="X22" s="206">
        <v>36.159999999999997</v>
      </c>
      <c r="Y22" s="206">
        <v>0</v>
      </c>
      <c r="Z22" s="206">
        <v>68.209999999999994</v>
      </c>
      <c r="AA22" s="206">
        <v>22.11</v>
      </c>
      <c r="AB22" s="206">
        <v>0</v>
      </c>
      <c r="AC22" s="206">
        <v>7.78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38.6</v>
      </c>
      <c r="L23" s="206">
        <v>0</v>
      </c>
      <c r="M23" s="206">
        <v>0</v>
      </c>
      <c r="N23" s="206">
        <v>28.95</v>
      </c>
      <c r="O23" s="206">
        <v>24.31</v>
      </c>
      <c r="P23" s="206">
        <v>66.63</v>
      </c>
      <c r="Q23" s="206">
        <v>0</v>
      </c>
      <c r="R23" s="206">
        <v>1.93</v>
      </c>
      <c r="S23" s="206">
        <v>1.93</v>
      </c>
      <c r="T23" s="206">
        <v>0</v>
      </c>
      <c r="U23" s="206">
        <v>266.14999999999998</v>
      </c>
      <c r="V23" s="206">
        <v>0</v>
      </c>
      <c r="W23" s="206">
        <v>11.38</v>
      </c>
      <c r="X23" s="206">
        <v>36.159999999999997</v>
      </c>
      <c r="Y23" s="206">
        <v>0</v>
      </c>
      <c r="Z23" s="206">
        <v>68.209999999999994</v>
      </c>
      <c r="AA23" s="206">
        <v>22.11</v>
      </c>
      <c r="AB23" s="206">
        <v>0</v>
      </c>
      <c r="AC23" s="206">
        <v>7.78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38.6</v>
      </c>
      <c r="L24" s="206">
        <v>0</v>
      </c>
      <c r="M24" s="206">
        <v>0</v>
      </c>
      <c r="N24" s="206">
        <v>28.95</v>
      </c>
      <c r="O24" s="206">
        <v>24.31</v>
      </c>
      <c r="P24" s="206">
        <v>66.63</v>
      </c>
      <c r="Q24" s="206">
        <v>0</v>
      </c>
      <c r="R24" s="206">
        <v>1.93</v>
      </c>
      <c r="S24" s="206">
        <v>1.93</v>
      </c>
      <c r="T24" s="206">
        <v>0</v>
      </c>
      <c r="U24" s="206">
        <v>266.14999999999998</v>
      </c>
      <c r="V24" s="206">
        <v>0</v>
      </c>
      <c r="W24" s="206">
        <v>11.38</v>
      </c>
      <c r="X24" s="206">
        <v>36.159999999999997</v>
      </c>
      <c r="Y24" s="206">
        <v>0</v>
      </c>
      <c r="Z24" s="206">
        <v>68.209999999999994</v>
      </c>
      <c r="AA24" s="206">
        <v>22.11</v>
      </c>
      <c r="AB24" s="206">
        <v>0</v>
      </c>
      <c r="AC24" s="206">
        <v>7.78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46.02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38.6</v>
      </c>
      <c r="L25" s="206">
        <v>0</v>
      </c>
      <c r="M25" s="206">
        <v>0</v>
      </c>
      <c r="N25" s="206">
        <v>28.95</v>
      </c>
      <c r="O25" s="206">
        <v>24.31</v>
      </c>
      <c r="P25" s="206">
        <v>66.63</v>
      </c>
      <c r="Q25" s="206">
        <v>0</v>
      </c>
      <c r="R25" s="206">
        <v>1.93</v>
      </c>
      <c r="S25" s="206">
        <v>1.93</v>
      </c>
      <c r="T25" s="206">
        <v>0</v>
      </c>
      <c r="U25" s="206">
        <v>266.14999999999998</v>
      </c>
      <c r="V25" s="206">
        <v>5.0199999999999996</v>
      </c>
      <c r="W25" s="206">
        <v>11.38</v>
      </c>
      <c r="X25" s="206">
        <v>36.159999999999997</v>
      </c>
      <c r="Y25" s="206">
        <v>0</v>
      </c>
      <c r="Z25" s="206">
        <v>68.209999999999994</v>
      </c>
      <c r="AA25" s="206">
        <v>22.11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38.6</v>
      </c>
      <c r="L26" s="206">
        <v>0</v>
      </c>
      <c r="M26" s="206">
        <v>0</v>
      </c>
      <c r="N26" s="206">
        <v>28.95</v>
      </c>
      <c r="O26" s="206">
        <v>24.31</v>
      </c>
      <c r="P26" s="206">
        <v>66.63</v>
      </c>
      <c r="Q26" s="206">
        <v>0</v>
      </c>
      <c r="R26" s="206">
        <v>1.93</v>
      </c>
      <c r="S26" s="206">
        <v>1.93</v>
      </c>
      <c r="T26" s="206">
        <v>0</v>
      </c>
      <c r="U26" s="206">
        <v>266.14999999999998</v>
      </c>
      <c r="V26" s="206">
        <v>5.09</v>
      </c>
      <c r="W26" s="206">
        <v>11.38</v>
      </c>
      <c r="X26" s="206">
        <v>36.159999999999997</v>
      </c>
      <c r="Y26" s="206">
        <v>0</v>
      </c>
      <c r="Z26" s="206">
        <v>68.209999999999994</v>
      </c>
      <c r="AA26" s="206">
        <v>22.11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38.6</v>
      </c>
      <c r="L27" s="206">
        <v>0</v>
      </c>
      <c r="M27" s="206">
        <v>0</v>
      </c>
      <c r="N27" s="206">
        <v>28.95</v>
      </c>
      <c r="O27" s="206">
        <v>24.31</v>
      </c>
      <c r="P27" s="206">
        <v>66.63</v>
      </c>
      <c r="Q27" s="206">
        <v>0</v>
      </c>
      <c r="R27" s="206">
        <v>1.93</v>
      </c>
      <c r="S27" s="206">
        <v>1.93</v>
      </c>
      <c r="T27" s="206">
        <v>0</v>
      </c>
      <c r="U27" s="206">
        <v>266.14999999999998</v>
      </c>
      <c r="V27" s="206">
        <v>5.09</v>
      </c>
      <c r="W27" s="206">
        <v>11.38</v>
      </c>
      <c r="X27" s="206">
        <v>36.159999999999997</v>
      </c>
      <c r="Y27" s="206">
        <v>0</v>
      </c>
      <c r="Z27" s="206">
        <v>68.209999999999994</v>
      </c>
      <c r="AA27" s="206">
        <v>22.11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2.69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38.6</v>
      </c>
      <c r="L28" s="206">
        <v>0</v>
      </c>
      <c r="M28" s="206">
        <v>0</v>
      </c>
      <c r="N28" s="206">
        <v>28.95</v>
      </c>
      <c r="O28" s="206">
        <v>24.31</v>
      </c>
      <c r="P28" s="206">
        <v>66.63</v>
      </c>
      <c r="Q28" s="206">
        <v>0</v>
      </c>
      <c r="R28" s="206">
        <v>1.93</v>
      </c>
      <c r="S28" s="206">
        <v>1.93</v>
      </c>
      <c r="T28" s="206">
        <v>0</v>
      </c>
      <c r="U28" s="206">
        <v>266.14999999999998</v>
      </c>
      <c r="V28" s="206">
        <v>5.09</v>
      </c>
      <c r="W28" s="206">
        <v>11.38</v>
      </c>
      <c r="X28" s="206">
        <v>36.159999999999997</v>
      </c>
      <c r="Y28" s="206">
        <v>0</v>
      </c>
      <c r="Z28" s="206">
        <v>68.209999999999994</v>
      </c>
      <c r="AA28" s="206">
        <v>22.11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5.65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79.13</v>
      </c>
      <c r="L29" s="206">
        <v>0</v>
      </c>
      <c r="M29" s="206">
        <v>0</v>
      </c>
      <c r="N29" s="206">
        <v>28.95</v>
      </c>
      <c r="O29" s="206">
        <v>24.31</v>
      </c>
      <c r="P29" s="206">
        <v>66.63</v>
      </c>
      <c r="Q29" s="206">
        <v>0</v>
      </c>
      <c r="R29" s="206">
        <v>5.19</v>
      </c>
      <c r="S29" s="206">
        <v>6.42</v>
      </c>
      <c r="T29" s="206">
        <v>0</v>
      </c>
      <c r="U29" s="206">
        <v>266.14999999999998</v>
      </c>
      <c r="V29" s="206">
        <v>3.5</v>
      </c>
      <c r="W29" s="206">
        <v>11.38</v>
      </c>
      <c r="X29" s="206">
        <v>36.159999999999997</v>
      </c>
      <c r="Y29" s="206">
        <v>0</v>
      </c>
      <c r="Z29" s="206">
        <v>68.209999999999994</v>
      </c>
      <c r="AA29" s="206">
        <v>22.11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11.43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79.13</v>
      </c>
      <c r="L30" s="206">
        <v>0</v>
      </c>
      <c r="M30" s="206">
        <v>0</v>
      </c>
      <c r="N30" s="206">
        <v>28.95</v>
      </c>
      <c r="O30" s="206">
        <v>24.31</v>
      </c>
      <c r="P30" s="206">
        <v>66.63</v>
      </c>
      <c r="Q30" s="206">
        <v>0</v>
      </c>
      <c r="R30" s="206">
        <v>5.19</v>
      </c>
      <c r="S30" s="206">
        <v>6.46</v>
      </c>
      <c r="T30" s="206">
        <v>0</v>
      </c>
      <c r="U30" s="206">
        <v>266.14999999999998</v>
      </c>
      <c r="V30" s="206">
        <v>3.5</v>
      </c>
      <c r="W30" s="206">
        <v>11.38</v>
      </c>
      <c r="X30" s="206">
        <v>36.159999999999997</v>
      </c>
      <c r="Y30" s="206">
        <v>0</v>
      </c>
      <c r="Z30" s="206">
        <v>68.209999999999994</v>
      </c>
      <c r="AA30" s="206">
        <v>22.11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20.83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79.13</v>
      </c>
      <c r="L31" s="206">
        <v>0</v>
      </c>
      <c r="M31" s="206">
        <v>0</v>
      </c>
      <c r="N31" s="206">
        <v>28.95</v>
      </c>
      <c r="O31" s="206">
        <v>24.31</v>
      </c>
      <c r="P31" s="206">
        <v>66.63</v>
      </c>
      <c r="Q31" s="206">
        <v>0</v>
      </c>
      <c r="R31" s="206">
        <v>5.19</v>
      </c>
      <c r="S31" s="206">
        <v>6.46</v>
      </c>
      <c r="T31" s="206">
        <v>0</v>
      </c>
      <c r="U31" s="206">
        <v>266.14999999999998</v>
      </c>
      <c r="V31" s="206">
        <v>3.54</v>
      </c>
      <c r="W31" s="206">
        <v>11.38</v>
      </c>
      <c r="X31" s="206">
        <v>36.159999999999997</v>
      </c>
      <c r="Y31" s="206">
        <v>0</v>
      </c>
      <c r="Z31" s="206">
        <v>68.209999999999994</v>
      </c>
      <c r="AA31" s="206">
        <v>22.11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23.35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79.13</v>
      </c>
      <c r="L32" s="206">
        <v>0</v>
      </c>
      <c r="M32" s="206">
        <v>0</v>
      </c>
      <c r="N32" s="206">
        <v>28.95</v>
      </c>
      <c r="O32" s="206">
        <v>24.31</v>
      </c>
      <c r="P32" s="206">
        <v>66.63</v>
      </c>
      <c r="Q32" s="206">
        <v>0</v>
      </c>
      <c r="R32" s="206">
        <v>5.19</v>
      </c>
      <c r="S32" s="206">
        <v>6.46</v>
      </c>
      <c r="T32" s="206">
        <v>0</v>
      </c>
      <c r="U32" s="206">
        <v>266.14999999999998</v>
      </c>
      <c r="V32" s="206">
        <v>3.58</v>
      </c>
      <c r="W32" s="206">
        <v>11.38</v>
      </c>
      <c r="X32" s="206">
        <v>36.159999999999997</v>
      </c>
      <c r="Y32" s="206">
        <v>0</v>
      </c>
      <c r="Z32" s="206">
        <v>68.209999999999994</v>
      </c>
      <c r="AA32" s="206">
        <v>22.11</v>
      </c>
      <c r="AB32" s="206">
        <v>0</v>
      </c>
      <c r="AC32" s="206">
        <v>7.78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79.13</v>
      </c>
      <c r="L33" s="206">
        <v>0</v>
      </c>
      <c r="M33" s="206">
        <v>0</v>
      </c>
      <c r="N33" s="206">
        <v>28.95</v>
      </c>
      <c r="O33" s="206">
        <v>24.31</v>
      </c>
      <c r="P33" s="206">
        <v>66.63</v>
      </c>
      <c r="Q33" s="206">
        <v>0</v>
      </c>
      <c r="R33" s="206">
        <v>5.19</v>
      </c>
      <c r="S33" s="206">
        <v>6.46</v>
      </c>
      <c r="T33" s="206">
        <v>0</v>
      </c>
      <c r="U33" s="206">
        <v>266.14999999999998</v>
      </c>
      <c r="V33" s="206">
        <v>3.54</v>
      </c>
      <c r="W33" s="206">
        <v>11.38</v>
      </c>
      <c r="X33" s="206">
        <v>36.159999999999997</v>
      </c>
      <c r="Y33" s="206">
        <v>0</v>
      </c>
      <c r="Z33" s="206">
        <v>68.209999999999994</v>
      </c>
      <c r="AA33" s="206">
        <v>22.11</v>
      </c>
      <c r="AB33" s="206">
        <v>0</v>
      </c>
      <c r="AC33" s="206">
        <v>7.78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79.13</v>
      </c>
      <c r="L34" s="206">
        <v>0</v>
      </c>
      <c r="M34" s="206">
        <v>0</v>
      </c>
      <c r="N34" s="206">
        <v>28.95</v>
      </c>
      <c r="O34" s="206">
        <v>24.31</v>
      </c>
      <c r="P34" s="206">
        <v>66.63</v>
      </c>
      <c r="Q34" s="206">
        <v>0</v>
      </c>
      <c r="R34" s="206">
        <v>5.19</v>
      </c>
      <c r="S34" s="206">
        <v>6.46</v>
      </c>
      <c r="T34" s="206">
        <v>0</v>
      </c>
      <c r="U34" s="206">
        <v>266.14999999999998</v>
      </c>
      <c r="V34" s="206">
        <v>3.54</v>
      </c>
      <c r="W34" s="206">
        <v>11.38</v>
      </c>
      <c r="X34" s="206">
        <v>36.159999999999997</v>
      </c>
      <c r="Y34" s="206">
        <v>0</v>
      </c>
      <c r="Z34" s="206">
        <v>68.209999999999994</v>
      </c>
      <c r="AA34" s="206">
        <v>22.11</v>
      </c>
      <c r="AB34" s="206">
        <v>0</v>
      </c>
      <c r="AC34" s="206">
        <v>7.78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79.13</v>
      </c>
      <c r="L35" s="206">
        <v>0</v>
      </c>
      <c r="M35" s="206">
        <v>0</v>
      </c>
      <c r="N35" s="206">
        <v>28.95</v>
      </c>
      <c r="O35" s="206">
        <v>24.31</v>
      </c>
      <c r="P35" s="206">
        <v>66.63</v>
      </c>
      <c r="Q35" s="206">
        <v>0</v>
      </c>
      <c r="R35" s="206">
        <v>5.19</v>
      </c>
      <c r="S35" s="206">
        <v>6.46</v>
      </c>
      <c r="T35" s="206">
        <v>0</v>
      </c>
      <c r="U35" s="206">
        <v>266.14999999999998</v>
      </c>
      <c r="V35" s="206">
        <v>3.58</v>
      </c>
      <c r="W35" s="206">
        <v>11.38</v>
      </c>
      <c r="X35" s="206">
        <v>36.159999999999997</v>
      </c>
      <c r="Y35" s="206">
        <v>0</v>
      </c>
      <c r="Z35" s="206">
        <v>68.209999999999994</v>
      </c>
      <c r="AA35" s="206">
        <v>22.11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79.13</v>
      </c>
      <c r="L36" s="206">
        <v>0</v>
      </c>
      <c r="M36" s="206">
        <v>0</v>
      </c>
      <c r="N36" s="206">
        <v>28.95</v>
      </c>
      <c r="O36" s="206">
        <v>24.31</v>
      </c>
      <c r="P36" s="206">
        <v>66.63</v>
      </c>
      <c r="Q36" s="206">
        <v>0</v>
      </c>
      <c r="R36" s="206">
        <v>5.19</v>
      </c>
      <c r="S36" s="206">
        <v>6.46</v>
      </c>
      <c r="T36" s="206">
        <v>0</v>
      </c>
      <c r="U36" s="206">
        <v>266.14999999999998</v>
      </c>
      <c r="V36" s="206">
        <v>3.58</v>
      </c>
      <c r="W36" s="206">
        <v>11.38</v>
      </c>
      <c r="X36" s="206">
        <v>36.159999999999997</v>
      </c>
      <c r="Y36" s="206">
        <v>0</v>
      </c>
      <c r="Z36" s="206">
        <v>68.209999999999994</v>
      </c>
      <c r="AA36" s="206">
        <v>22.11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79.13</v>
      </c>
      <c r="L37" s="206">
        <v>0</v>
      </c>
      <c r="M37" s="206">
        <v>0</v>
      </c>
      <c r="N37" s="206">
        <v>28.95</v>
      </c>
      <c r="O37" s="206">
        <v>24.31</v>
      </c>
      <c r="P37" s="206">
        <v>66.63</v>
      </c>
      <c r="Q37" s="206">
        <v>0</v>
      </c>
      <c r="R37" s="206">
        <v>5.19</v>
      </c>
      <c r="S37" s="206">
        <v>6.46</v>
      </c>
      <c r="T37" s="206">
        <v>0</v>
      </c>
      <c r="U37" s="206">
        <v>266.14999999999998</v>
      </c>
      <c r="V37" s="206">
        <v>3.58</v>
      </c>
      <c r="W37" s="206">
        <v>11.38</v>
      </c>
      <c r="X37" s="206">
        <v>36.159999999999997</v>
      </c>
      <c r="Y37" s="206">
        <v>0</v>
      </c>
      <c r="Z37" s="206">
        <v>68.209999999999994</v>
      </c>
      <c r="AA37" s="206">
        <v>22.11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79.13</v>
      </c>
      <c r="L38" s="206">
        <v>0</v>
      </c>
      <c r="M38" s="206">
        <v>0</v>
      </c>
      <c r="N38" s="206">
        <v>28.95</v>
      </c>
      <c r="O38" s="206">
        <v>24.31</v>
      </c>
      <c r="P38" s="206">
        <v>66.63</v>
      </c>
      <c r="Q38" s="206">
        <v>0</v>
      </c>
      <c r="R38" s="206">
        <v>5.19</v>
      </c>
      <c r="S38" s="206">
        <v>6.46</v>
      </c>
      <c r="T38" s="206">
        <v>0</v>
      </c>
      <c r="U38" s="206">
        <v>266.14999999999998</v>
      </c>
      <c r="V38" s="206">
        <v>3.58</v>
      </c>
      <c r="W38" s="206">
        <v>11.38</v>
      </c>
      <c r="X38" s="206">
        <v>36.159999999999997</v>
      </c>
      <c r="Y38" s="206">
        <v>0</v>
      </c>
      <c r="Z38" s="206">
        <v>68.209999999999994</v>
      </c>
      <c r="AA38" s="206">
        <v>22.11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38.6</v>
      </c>
      <c r="L39" s="206">
        <v>0</v>
      </c>
      <c r="M39" s="206">
        <v>0</v>
      </c>
      <c r="N39" s="206">
        <v>28.95</v>
      </c>
      <c r="O39" s="206">
        <v>24.31</v>
      </c>
      <c r="P39" s="206">
        <v>66.63</v>
      </c>
      <c r="Q39" s="206">
        <v>0</v>
      </c>
      <c r="R39" s="206">
        <v>1.93</v>
      </c>
      <c r="S39" s="206">
        <v>1.93</v>
      </c>
      <c r="T39" s="206">
        <v>0</v>
      </c>
      <c r="U39" s="206">
        <v>266.14999999999998</v>
      </c>
      <c r="V39" s="206">
        <v>3.58</v>
      </c>
      <c r="W39" s="206">
        <v>11.38</v>
      </c>
      <c r="X39" s="206">
        <v>36.159999999999997</v>
      </c>
      <c r="Y39" s="206">
        <v>0</v>
      </c>
      <c r="Z39" s="206">
        <v>68.209999999999994</v>
      </c>
      <c r="AA39" s="206">
        <v>22.11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38.6</v>
      </c>
      <c r="L40" s="206">
        <v>0</v>
      </c>
      <c r="M40" s="206">
        <v>0</v>
      </c>
      <c r="N40" s="206">
        <v>28.95</v>
      </c>
      <c r="O40" s="206">
        <v>24.31</v>
      </c>
      <c r="P40" s="206">
        <v>66.63</v>
      </c>
      <c r="Q40" s="206">
        <v>0</v>
      </c>
      <c r="R40" s="206">
        <v>1.93</v>
      </c>
      <c r="S40" s="206">
        <v>1.93</v>
      </c>
      <c r="T40" s="206">
        <v>0</v>
      </c>
      <c r="U40" s="206">
        <v>266.14999999999998</v>
      </c>
      <c r="V40" s="206">
        <v>3.58</v>
      </c>
      <c r="W40" s="206">
        <v>11.38</v>
      </c>
      <c r="X40" s="206">
        <v>36.159999999999997</v>
      </c>
      <c r="Y40" s="206">
        <v>0</v>
      </c>
      <c r="Z40" s="206">
        <v>68.209999999999994</v>
      </c>
      <c r="AA40" s="206">
        <v>22.11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38.6</v>
      </c>
      <c r="L41" s="206">
        <v>0</v>
      </c>
      <c r="M41" s="206">
        <v>0</v>
      </c>
      <c r="N41" s="206">
        <v>28.95</v>
      </c>
      <c r="O41" s="206">
        <v>24.31</v>
      </c>
      <c r="P41" s="206">
        <v>66.63</v>
      </c>
      <c r="Q41" s="206">
        <v>0</v>
      </c>
      <c r="R41" s="206">
        <v>1.93</v>
      </c>
      <c r="S41" s="206">
        <v>1.93</v>
      </c>
      <c r="T41" s="206">
        <v>0</v>
      </c>
      <c r="U41" s="206">
        <v>266.14999999999998</v>
      </c>
      <c r="V41" s="206">
        <v>5.09</v>
      </c>
      <c r="W41" s="206">
        <v>11.38</v>
      </c>
      <c r="X41" s="206">
        <v>36.159999999999997</v>
      </c>
      <c r="Y41" s="206">
        <v>0</v>
      </c>
      <c r="Z41" s="206">
        <v>68.209999999999994</v>
      </c>
      <c r="AA41" s="206">
        <v>22.11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38.6</v>
      </c>
      <c r="L42" s="206">
        <v>0</v>
      </c>
      <c r="M42" s="206">
        <v>0</v>
      </c>
      <c r="N42" s="206">
        <v>28.95</v>
      </c>
      <c r="O42" s="206">
        <v>24.31</v>
      </c>
      <c r="P42" s="206">
        <v>66.63</v>
      </c>
      <c r="Q42" s="206">
        <v>0</v>
      </c>
      <c r="R42" s="206">
        <v>1.93</v>
      </c>
      <c r="S42" s="206">
        <v>1.93</v>
      </c>
      <c r="T42" s="206">
        <v>0</v>
      </c>
      <c r="U42" s="206">
        <v>266.14999999999998</v>
      </c>
      <c r="V42" s="206">
        <v>5.09</v>
      </c>
      <c r="W42" s="206">
        <v>11.38</v>
      </c>
      <c r="X42" s="206">
        <v>36.159999999999997</v>
      </c>
      <c r="Y42" s="206">
        <v>0</v>
      </c>
      <c r="Z42" s="206">
        <v>68.209999999999994</v>
      </c>
      <c r="AA42" s="206">
        <v>22.11</v>
      </c>
      <c r="AB42" s="206">
        <v>0</v>
      </c>
      <c r="AC42" s="206">
        <v>7.43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38.6</v>
      </c>
      <c r="L43" s="206">
        <v>0</v>
      </c>
      <c r="M43" s="206">
        <v>0</v>
      </c>
      <c r="N43" s="206">
        <v>28.95</v>
      </c>
      <c r="O43" s="206">
        <v>24.31</v>
      </c>
      <c r="P43" s="206">
        <v>66.63</v>
      </c>
      <c r="Q43" s="206">
        <v>0</v>
      </c>
      <c r="R43" s="206">
        <v>1.93</v>
      </c>
      <c r="S43" s="206">
        <v>1.93</v>
      </c>
      <c r="T43" s="206">
        <v>0</v>
      </c>
      <c r="U43" s="206">
        <v>266.14999999999998</v>
      </c>
      <c r="V43" s="206">
        <v>0</v>
      </c>
      <c r="W43" s="206">
        <v>11.38</v>
      </c>
      <c r="X43" s="206">
        <v>36.159999999999997</v>
      </c>
      <c r="Y43" s="206">
        <v>0</v>
      </c>
      <c r="Z43" s="206">
        <v>66.430000000000007</v>
      </c>
      <c r="AA43" s="206">
        <v>21.53</v>
      </c>
      <c r="AB43" s="206">
        <v>0</v>
      </c>
      <c r="AC43" s="206">
        <v>7.43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38.6</v>
      </c>
      <c r="L44" s="206">
        <v>0</v>
      </c>
      <c r="M44" s="206">
        <v>0</v>
      </c>
      <c r="N44" s="206">
        <v>28.95</v>
      </c>
      <c r="O44" s="206">
        <v>24.31</v>
      </c>
      <c r="P44" s="206">
        <v>66.63</v>
      </c>
      <c r="Q44" s="206">
        <v>0</v>
      </c>
      <c r="R44" s="206">
        <v>1.93</v>
      </c>
      <c r="S44" s="206">
        <v>1.93</v>
      </c>
      <c r="T44" s="206">
        <v>0</v>
      </c>
      <c r="U44" s="206">
        <v>266.14999999999998</v>
      </c>
      <c r="V44" s="206">
        <v>0</v>
      </c>
      <c r="W44" s="206">
        <v>11.38</v>
      </c>
      <c r="X44" s="206">
        <v>36.159999999999997</v>
      </c>
      <c r="Y44" s="206">
        <v>0</v>
      </c>
      <c r="Z44" s="206">
        <v>66.430000000000007</v>
      </c>
      <c r="AA44" s="206">
        <v>21.53</v>
      </c>
      <c r="AB44" s="206">
        <v>0</v>
      </c>
      <c r="AC44" s="206">
        <v>7.43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38.6</v>
      </c>
      <c r="L45" s="206">
        <v>0</v>
      </c>
      <c r="M45" s="206">
        <v>0</v>
      </c>
      <c r="N45" s="206">
        <v>28.95</v>
      </c>
      <c r="O45" s="206">
        <v>24.31</v>
      </c>
      <c r="P45" s="206">
        <v>66.63</v>
      </c>
      <c r="Q45" s="206">
        <v>0</v>
      </c>
      <c r="R45" s="206">
        <v>1.93</v>
      </c>
      <c r="S45" s="206">
        <v>1.93</v>
      </c>
      <c r="T45" s="206">
        <v>0</v>
      </c>
      <c r="U45" s="206">
        <v>266.14999999999998</v>
      </c>
      <c r="V45" s="206">
        <v>0</v>
      </c>
      <c r="W45" s="206">
        <v>11.38</v>
      </c>
      <c r="X45" s="206">
        <v>36.159999999999997</v>
      </c>
      <c r="Y45" s="206">
        <v>0</v>
      </c>
      <c r="Z45" s="206">
        <v>68.209999999999994</v>
      </c>
      <c r="AA45" s="206">
        <v>22.11</v>
      </c>
      <c r="AB45" s="206">
        <v>0</v>
      </c>
      <c r="AC45" s="206">
        <v>7.43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38.6</v>
      </c>
      <c r="L46" s="206">
        <v>0</v>
      </c>
      <c r="M46" s="206">
        <v>0</v>
      </c>
      <c r="N46" s="206">
        <v>28.95</v>
      </c>
      <c r="O46" s="206">
        <v>24.31</v>
      </c>
      <c r="P46" s="206">
        <v>66.63</v>
      </c>
      <c r="Q46" s="206">
        <v>0</v>
      </c>
      <c r="R46" s="206">
        <v>1.93</v>
      </c>
      <c r="S46" s="206">
        <v>1.93</v>
      </c>
      <c r="T46" s="206">
        <v>0</v>
      </c>
      <c r="U46" s="206">
        <v>266.14999999999998</v>
      </c>
      <c r="V46" s="206">
        <v>0</v>
      </c>
      <c r="W46" s="206">
        <v>11.38</v>
      </c>
      <c r="X46" s="206">
        <v>36.159999999999997</v>
      </c>
      <c r="Y46" s="206">
        <v>0</v>
      </c>
      <c r="Z46" s="206">
        <v>68.209999999999994</v>
      </c>
      <c r="AA46" s="206">
        <v>22.11</v>
      </c>
      <c r="AB46" s="206">
        <v>0</v>
      </c>
      <c r="AC46" s="206">
        <v>7.43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38.6</v>
      </c>
      <c r="L47" s="206">
        <v>0</v>
      </c>
      <c r="M47" s="206">
        <v>0</v>
      </c>
      <c r="N47" s="206">
        <v>28.95</v>
      </c>
      <c r="O47" s="206">
        <v>24.31</v>
      </c>
      <c r="P47" s="206">
        <v>66.63</v>
      </c>
      <c r="Q47" s="206">
        <v>0</v>
      </c>
      <c r="R47" s="206">
        <v>1.93</v>
      </c>
      <c r="S47" s="206">
        <v>2</v>
      </c>
      <c r="T47" s="206">
        <v>0</v>
      </c>
      <c r="U47" s="206">
        <v>266.14999999999998</v>
      </c>
      <c r="V47" s="206">
        <v>0</v>
      </c>
      <c r="W47" s="206">
        <v>11.38</v>
      </c>
      <c r="X47" s="206">
        <v>36.159999999999997</v>
      </c>
      <c r="Y47" s="206">
        <v>0</v>
      </c>
      <c r="Z47" s="206">
        <v>68.209999999999994</v>
      </c>
      <c r="AA47" s="206">
        <v>22.11</v>
      </c>
      <c r="AB47" s="206">
        <v>0</v>
      </c>
      <c r="AC47" s="206">
        <v>7.43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38.6</v>
      </c>
      <c r="L48" s="206">
        <v>0</v>
      </c>
      <c r="M48" s="206">
        <v>0</v>
      </c>
      <c r="N48" s="206">
        <v>28.95</v>
      </c>
      <c r="O48" s="206">
        <v>24.31</v>
      </c>
      <c r="P48" s="206">
        <v>66.63</v>
      </c>
      <c r="Q48" s="206">
        <v>0</v>
      </c>
      <c r="R48" s="206">
        <v>1.93</v>
      </c>
      <c r="S48" s="206">
        <v>2</v>
      </c>
      <c r="T48" s="206">
        <v>0</v>
      </c>
      <c r="U48" s="206">
        <v>266.14999999999998</v>
      </c>
      <c r="V48" s="206">
        <v>0</v>
      </c>
      <c r="W48" s="206">
        <v>11.38</v>
      </c>
      <c r="X48" s="206">
        <v>36.159999999999997</v>
      </c>
      <c r="Y48" s="206">
        <v>0</v>
      </c>
      <c r="Z48" s="206">
        <v>68.209999999999994</v>
      </c>
      <c r="AA48" s="206">
        <v>22.11</v>
      </c>
      <c r="AB48" s="206">
        <v>0</v>
      </c>
      <c r="AC48" s="206">
        <v>7.43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38.6</v>
      </c>
      <c r="L49" s="206">
        <v>0</v>
      </c>
      <c r="M49" s="206">
        <v>0</v>
      </c>
      <c r="N49" s="206">
        <v>28.95</v>
      </c>
      <c r="O49" s="206">
        <v>24.31</v>
      </c>
      <c r="P49" s="206">
        <v>66.63</v>
      </c>
      <c r="Q49" s="206">
        <v>0</v>
      </c>
      <c r="R49" s="206">
        <v>2</v>
      </c>
      <c r="S49" s="206">
        <v>2</v>
      </c>
      <c r="T49" s="206">
        <v>0</v>
      </c>
      <c r="U49" s="206">
        <v>266.14999999999998</v>
      </c>
      <c r="V49" s="206">
        <v>0</v>
      </c>
      <c r="W49" s="206">
        <v>11.38</v>
      </c>
      <c r="X49" s="206">
        <v>36.159999999999997</v>
      </c>
      <c r="Y49" s="206">
        <v>0</v>
      </c>
      <c r="Z49" s="206">
        <v>68.209999999999994</v>
      </c>
      <c r="AA49" s="206">
        <v>22.11</v>
      </c>
      <c r="AB49" s="206">
        <v>0</v>
      </c>
      <c r="AC49" s="206">
        <v>7.43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38.6</v>
      </c>
      <c r="L50" s="206">
        <v>0</v>
      </c>
      <c r="M50" s="206">
        <v>0</v>
      </c>
      <c r="N50" s="206">
        <v>28.95</v>
      </c>
      <c r="O50" s="206">
        <v>24.31</v>
      </c>
      <c r="P50" s="206">
        <v>66.63</v>
      </c>
      <c r="Q50" s="206">
        <v>0</v>
      </c>
      <c r="R50" s="206">
        <v>2</v>
      </c>
      <c r="S50" s="206">
        <v>2</v>
      </c>
      <c r="T50" s="206">
        <v>0</v>
      </c>
      <c r="U50" s="206">
        <v>266.14999999999998</v>
      </c>
      <c r="V50" s="206">
        <v>0</v>
      </c>
      <c r="W50" s="206">
        <v>11.38</v>
      </c>
      <c r="X50" s="206">
        <v>36.159999999999997</v>
      </c>
      <c r="Y50" s="206">
        <v>0</v>
      </c>
      <c r="Z50" s="206">
        <v>68.209999999999994</v>
      </c>
      <c r="AA50" s="206">
        <v>22.11</v>
      </c>
      <c r="AB50" s="206">
        <v>0</v>
      </c>
      <c r="AC50" s="206">
        <v>7.43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38.6</v>
      </c>
      <c r="L51" s="206">
        <v>0</v>
      </c>
      <c r="M51" s="206">
        <v>0</v>
      </c>
      <c r="N51" s="206">
        <v>28.95</v>
      </c>
      <c r="O51" s="206">
        <v>24.31</v>
      </c>
      <c r="P51" s="206">
        <v>66.63</v>
      </c>
      <c r="Q51" s="206">
        <v>0</v>
      </c>
      <c r="R51" s="206">
        <v>2</v>
      </c>
      <c r="S51" s="206">
        <v>2</v>
      </c>
      <c r="T51" s="206">
        <v>0</v>
      </c>
      <c r="U51" s="206">
        <v>266.14999999999998</v>
      </c>
      <c r="V51" s="206">
        <v>0</v>
      </c>
      <c r="W51" s="206">
        <v>11.38</v>
      </c>
      <c r="X51" s="206">
        <v>36.159999999999997</v>
      </c>
      <c r="Y51" s="206">
        <v>0</v>
      </c>
      <c r="Z51" s="206">
        <v>68.209999999999994</v>
      </c>
      <c r="AA51" s="206">
        <v>22.11</v>
      </c>
      <c r="AB51" s="206">
        <v>0</v>
      </c>
      <c r="AC51" s="206">
        <v>7.08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38.6</v>
      </c>
      <c r="L52" s="206">
        <v>0</v>
      </c>
      <c r="M52" s="206">
        <v>0</v>
      </c>
      <c r="N52" s="206">
        <v>28.95</v>
      </c>
      <c r="O52" s="206">
        <v>24.31</v>
      </c>
      <c r="P52" s="206">
        <v>66.63</v>
      </c>
      <c r="Q52" s="206">
        <v>0</v>
      </c>
      <c r="R52" s="206">
        <v>2</v>
      </c>
      <c r="S52" s="206">
        <v>2</v>
      </c>
      <c r="T52" s="206">
        <v>0</v>
      </c>
      <c r="U52" s="206">
        <v>266.14999999999998</v>
      </c>
      <c r="V52" s="206">
        <v>0</v>
      </c>
      <c r="W52" s="206">
        <v>11.38</v>
      </c>
      <c r="X52" s="206">
        <v>36.159999999999997</v>
      </c>
      <c r="Y52" s="206">
        <v>0</v>
      </c>
      <c r="Z52" s="206">
        <v>68.209999999999994</v>
      </c>
      <c r="AA52" s="206">
        <v>22.11</v>
      </c>
      <c r="AB52" s="206">
        <v>0</v>
      </c>
      <c r="AC52" s="206">
        <v>7.08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38.6</v>
      </c>
      <c r="L53" s="206">
        <v>0</v>
      </c>
      <c r="M53" s="206">
        <v>0</v>
      </c>
      <c r="N53" s="206">
        <v>28.95</v>
      </c>
      <c r="O53" s="206">
        <v>24.31</v>
      </c>
      <c r="P53" s="206">
        <v>66.63</v>
      </c>
      <c r="Q53" s="206">
        <v>0</v>
      </c>
      <c r="R53" s="206">
        <v>2</v>
      </c>
      <c r="S53" s="206">
        <v>2</v>
      </c>
      <c r="T53" s="206">
        <v>0</v>
      </c>
      <c r="U53" s="206">
        <v>266.14999999999998</v>
      </c>
      <c r="V53" s="206">
        <v>0</v>
      </c>
      <c r="W53" s="206">
        <v>11.38</v>
      </c>
      <c r="X53" s="206">
        <v>36.159999999999997</v>
      </c>
      <c r="Y53" s="206">
        <v>0</v>
      </c>
      <c r="Z53" s="206">
        <v>68.209999999999994</v>
      </c>
      <c r="AA53" s="206">
        <v>22.11</v>
      </c>
      <c r="AB53" s="206">
        <v>0</v>
      </c>
      <c r="AC53" s="206">
        <v>7.08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24.47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38.6</v>
      </c>
      <c r="L54" s="206">
        <v>0</v>
      </c>
      <c r="M54" s="206">
        <v>0</v>
      </c>
      <c r="N54" s="206">
        <v>28.95</v>
      </c>
      <c r="O54" s="206">
        <v>24.31</v>
      </c>
      <c r="P54" s="206">
        <v>66.63</v>
      </c>
      <c r="Q54" s="206">
        <v>0</v>
      </c>
      <c r="R54" s="206">
        <v>2</v>
      </c>
      <c r="S54" s="206">
        <v>2</v>
      </c>
      <c r="T54" s="206">
        <v>0</v>
      </c>
      <c r="U54" s="206">
        <v>266.14999999999998</v>
      </c>
      <c r="V54" s="206">
        <v>0</v>
      </c>
      <c r="W54" s="206">
        <v>11.38</v>
      </c>
      <c r="X54" s="206">
        <v>36.159999999999997</v>
      </c>
      <c r="Y54" s="206">
        <v>0</v>
      </c>
      <c r="Z54" s="206">
        <v>68.209999999999994</v>
      </c>
      <c r="AA54" s="206">
        <v>22.11</v>
      </c>
      <c r="AB54" s="206">
        <v>0</v>
      </c>
      <c r="AC54" s="206">
        <v>7.08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24.47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38.6</v>
      </c>
      <c r="L55" s="206">
        <v>0</v>
      </c>
      <c r="M55" s="206">
        <v>0</v>
      </c>
      <c r="N55" s="206">
        <v>28.95</v>
      </c>
      <c r="O55" s="206">
        <v>24.31</v>
      </c>
      <c r="P55" s="206">
        <v>66.63</v>
      </c>
      <c r="Q55" s="206">
        <v>0</v>
      </c>
      <c r="R55" s="206">
        <v>2</v>
      </c>
      <c r="S55" s="206">
        <v>2</v>
      </c>
      <c r="T55" s="206">
        <v>0</v>
      </c>
      <c r="U55" s="206">
        <v>266.14999999999998</v>
      </c>
      <c r="V55" s="206">
        <v>0</v>
      </c>
      <c r="W55" s="206">
        <v>11.38</v>
      </c>
      <c r="X55" s="206">
        <v>36.159999999999997</v>
      </c>
      <c r="Y55" s="206">
        <v>0</v>
      </c>
      <c r="Z55" s="206">
        <v>68.209999999999994</v>
      </c>
      <c r="AA55" s="206">
        <v>22.11</v>
      </c>
      <c r="AB55" s="206">
        <v>0</v>
      </c>
      <c r="AC55" s="206">
        <v>7.08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24.47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38.6</v>
      </c>
      <c r="L56" s="206">
        <v>0</v>
      </c>
      <c r="M56" s="206">
        <v>0</v>
      </c>
      <c r="N56" s="206">
        <v>28.95</v>
      </c>
      <c r="O56" s="206">
        <v>24.31</v>
      </c>
      <c r="P56" s="206">
        <v>66.63</v>
      </c>
      <c r="Q56" s="206">
        <v>0</v>
      </c>
      <c r="R56" s="206">
        <v>2</v>
      </c>
      <c r="S56" s="206">
        <v>2</v>
      </c>
      <c r="T56" s="206">
        <v>0</v>
      </c>
      <c r="U56" s="206">
        <v>266.14999999999998</v>
      </c>
      <c r="V56" s="206">
        <v>0</v>
      </c>
      <c r="W56" s="206">
        <v>11.38</v>
      </c>
      <c r="X56" s="206">
        <v>36.159999999999997</v>
      </c>
      <c r="Y56" s="206">
        <v>0</v>
      </c>
      <c r="Z56" s="206">
        <v>68.209999999999994</v>
      </c>
      <c r="AA56" s="206">
        <v>9.31</v>
      </c>
      <c r="AB56" s="206">
        <v>0</v>
      </c>
      <c r="AC56" s="206">
        <v>7.08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24.47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38.6</v>
      </c>
      <c r="L57" s="206">
        <v>0</v>
      </c>
      <c r="M57" s="206">
        <v>0</v>
      </c>
      <c r="N57" s="206">
        <v>28.95</v>
      </c>
      <c r="O57" s="206">
        <v>24.31</v>
      </c>
      <c r="P57" s="206">
        <v>66.63</v>
      </c>
      <c r="Q57" s="206">
        <v>0</v>
      </c>
      <c r="R57" s="206">
        <v>2</v>
      </c>
      <c r="S57" s="206">
        <v>2</v>
      </c>
      <c r="T57" s="206">
        <v>0</v>
      </c>
      <c r="U57" s="206">
        <v>266.14999999999998</v>
      </c>
      <c r="V57" s="206">
        <v>0</v>
      </c>
      <c r="W57" s="206">
        <v>11.38</v>
      </c>
      <c r="X57" s="206">
        <v>36.159999999999997</v>
      </c>
      <c r="Y57" s="206">
        <v>0</v>
      </c>
      <c r="Z57" s="206">
        <v>68.209999999999994</v>
      </c>
      <c r="AA57" s="206">
        <v>9.31</v>
      </c>
      <c r="AB57" s="206">
        <v>0</v>
      </c>
      <c r="AC57" s="206">
        <v>7.08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24.47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38.6</v>
      </c>
      <c r="L58" s="206">
        <v>0</v>
      </c>
      <c r="M58" s="206">
        <v>0</v>
      </c>
      <c r="N58" s="206">
        <v>28.95</v>
      </c>
      <c r="O58" s="206">
        <v>24.31</v>
      </c>
      <c r="P58" s="206">
        <v>66.63</v>
      </c>
      <c r="Q58" s="206">
        <v>0</v>
      </c>
      <c r="R58" s="206">
        <v>2</v>
      </c>
      <c r="S58" s="206">
        <v>2</v>
      </c>
      <c r="T58" s="206">
        <v>0</v>
      </c>
      <c r="U58" s="206">
        <v>266.14999999999998</v>
      </c>
      <c r="V58" s="206">
        <v>0</v>
      </c>
      <c r="W58" s="206">
        <v>11.38</v>
      </c>
      <c r="X58" s="206">
        <v>36.159999999999997</v>
      </c>
      <c r="Y58" s="206">
        <v>0</v>
      </c>
      <c r="Z58" s="206">
        <v>68.209999999999994</v>
      </c>
      <c r="AA58" s="206">
        <v>9.31</v>
      </c>
      <c r="AB58" s="206">
        <v>0</v>
      </c>
      <c r="AC58" s="206">
        <v>7.08</v>
      </c>
      <c r="AD58" s="206">
        <v>0</v>
      </c>
      <c r="AE58" s="206">
        <v>0</v>
      </c>
      <c r="AF58" s="206">
        <v>0</v>
      </c>
      <c r="AG58" s="206">
        <v>0</v>
      </c>
      <c r="AH58" s="206">
        <v>-0.08</v>
      </c>
      <c r="AI58" s="206">
        <v>0</v>
      </c>
      <c r="AJ58" s="206">
        <v>0</v>
      </c>
      <c r="AK58" s="206">
        <v>46.02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24.47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38.6</v>
      </c>
      <c r="L59" s="206">
        <v>0</v>
      </c>
      <c r="M59" s="206">
        <v>0</v>
      </c>
      <c r="N59" s="206">
        <v>28.95</v>
      </c>
      <c r="O59" s="206">
        <v>24.31</v>
      </c>
      <c r="P59" s="206">
        <v>66.63</v>
      </c>
      <c r="Q59" s="206">
        <v>0</v>
      </c>
      <c r="R59" s="206">
        <v>2</v>
      </c>
      <c r="S59" s="206">
        <v>2</v>
      </c>
      <c r="T59" s="206">
        <v>0</v>
      </c>
      <c r="U59" s="206">
        <v>266.14999999999998</v>
      </c>
      <c r="V59" s="206">
        <v>0</v>
      </c>
      <c r="W59" s="206">
        <v>11.38</v>
      </c>
      <c r="X59" s="206">
        <v>36.159999999999997</v>
      </c>
      <c r="Y59" s="206">
        <v>0</v>
      </c>
      <c r="Z59" s="206">
        <v>68.209999999999994</v>
      </c>
      <c r="AA59" s="206">
        <v>9.31</v>
      </c>
      <c r="AB59" s="206">
        <v>0</v>
      </c>
      <c r="AC59" s="206">
        <v>7.08</v>
      </c>
      <c r="AD59" s="206">
        <v>0</v>
      </c>
      <c r="AE59" s="206">
        <v>0</v>
      </c>
      <c r="AF59" s="206">
        <v>0</v>
      </c>
      <c r="AG59" s="206">
        <v>0</v>
      </c>
      <c r="AH59" s="206">
        <v>-0.08</v>
      </c>
      <c r="AI59" s="206">
        <v>0</v>
      </c>
      <c r="AJ59" s="206">
        <v>0</v>
      </c>
      <c r="AK59" s="206">
        <v>46.02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24.47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38.6</v>
      </c>
      <c r="L60" s="206">
        <v>0</v>
      </c>
      <c r="M60" s="206">
        <v>0</v>
      </c>
      <c r="N60" s="206">
        <v>28.95</v>
      </c>
      <c r="O60" s="206">
        <v>24.31</v>
      </c>
      <c r="P60" s="206">
        <v>66.63</v>
      </c>
      <c r="Q60" s="206">
        <v>0</v>
      </c>
      <c r="R60" s="206">
        <v>2</v>
      </c>
      <c r="S60" s="206">
        <v>2</v>
      </c>
      <c r="T60" s="206">
        <v>0</v>
      </c>
      <c r="U60" s="206">
        <v>266.14999999999998</v>
      </c>
      <c r="V60" s="206">
        <v>0</v>
      </c>
      <c r="W60" s="206">
        <v>11.38</v>
      </c>
      <c r="X60" s="206">
        <v>36.159999999999997</v>
      </c>
      <c r="Y60" s="206">
        <v>0</v>
      </c>
      <c r="Z60" s="206">
        <v>68.209999999999994</v>
      </c>
      <c r="AA60" s="206">
        <v>9.31</v>
      </c>
      <c r="AB60" s="206">
        <v>0</v>
      </c>
      <c r="AC60" s="206">
        <v>7.08</v>
      </c>
      <c r="AD60" s="206">
        <v>0</v>
      </c>
      <c r="AE60" s="206">
        <v>0</v>
      </c>
      <c r="AF60" s="206">
        <v>0</v>
      </c>
      <c r="AG60" s="206">
        <v>0</v>
      </c>
      <c r="AH60" s="206">
        <v>-0.08</v>
      </c>
      <c r="AI60" s="206">
        <v>0</v>
      </c>
      <c r="AJ60" s="206">
        <v>0</v>
      </c>
      <c r="AK60" s="206">
        <v>46.02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24.47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38.6</v>
      </c>
      <c r="L61" s="206">
        <v>0</v>
      </c>
      <c r="M61" s="206">
        <v>0</v>
      </c>
      <c r="N61" s="206">
        <v>28.95</v>
      </c>
      <c r="O61" s="206">
        <v>24.31</v>
      </c>
      <c r="P61" s="206">
        <v>66.63</v>
      </c>
      <c r="Q61" s="206">
        <v>0</v>
      </c>
      <c r="R61" s="206">
        <v>2</v>
      </c>
      <c r="S61" s="206">
        <v>2</v>
      </c>
      <c r="T61" s="206">
        <v>0</v>
      </c>
      <c r="U61" s="206">
        <v>266.14999999999998</v>
      </c>
      <c r="V61" s="206">
        <v>0</v>
      </c>
      <c r="W61" s="206">
        <v>11.38</v>
      </c>
      <c r="X61" s="206">
        <v>36.159999999999997</v>
      </c>
      <c r="Y61" s="206">
        <v>0</v>
      </c>
      <c r="Z61" s="206">
        <v>68.209999999999994</v>
      </c>
      <c r="AA61" s="206">
        <v>9.31</v>
      </c>
      <c r="AB61" s="206">
        <v>0</v>
      </c>
      <c r="AC61" s="206">
        <v>7.08</v>
      </c>
      <c r="AD61" s="206">
        <v>0</v>
      </c>
      <c r="AE61" s="206">
        <v>0</v>
      </c>
      <c r="AF61" s="206">
        <v>0</v>
      </c>
      <c r="AG61" s="206">
        <v>0</v>
      </c>
      <c r="AH61" s="206">
        <v>-0.08</v>
      </c>
      <c r="AI61" s="206">
        <v>0</v>
      </c>
      <c r="AJ61" s="206">
        <v>0</v>
      </c>
      <c r="AK61" s="206">
        <v>46.02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24.47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38.6</v>
      </c>
      <c r="L62" s="206">
        <v>0</v>
      </c>
      <c r="M62" s="206">
        <v>0</v>
      </c>
      <c r="N62" s="206">
        <v>28.95</v>
      </c>
      <c r="O62" s="206">
        <v>24.31</v>
      </c>
      <c r="P62" s="206">
        <v>66.63</v>
      </c>
      <c r="Q62" s="206">
        <v>0</v>
      </c>
      <c r="R62" s="206">
        <v>2</v>
      </c>
      <c r="S62" s="206">
        <v>2</v>
      </c>
      <c r="T62" s="206">
        <v>0</v>
      </c>
      <c r="U62" s="206">
        <v>266.14999999999998</v>
      </c>
      <c r="V62" s="206">
        <v>0</v>
      </c>
      <c r="W62" s="206">
        <v>11.38</v>
      </c>
      <c r="X62" s="206">
        <v>36.159999999999997</v>
      </c>
      <c r="Y62" s="206">
        <v>0</v>
      </c>
      <c r="Z62" s="206">
        <v>68.209999999999994</v>
      </c>
      <c r="AA62" s="206">
        <v>9.31</v>
      </c>
      <c r="AB62" s="206">
        <v>0</v>
      </c>
      <c r="AC62" s="206">
        <v>18.57</v>
      </c>
      <c r="AD62" s="206">
        <v>0</v>
      </c>
      <c r="AE62" s="206">
        <v>0</v>
      </c>
      <c r="AF62" s="206">
        <v>0</v>
      </c>
      <c r="AG62" s="206">
        <v>0</v>
      </c>
      <c r="AH62" s="206">
        <v>-0.08</v>
      </c>
      <c r="AI62" s="206">
        <v>0</v>
      </c>
      <c r="AJ62" s="206">
        <v>0</v>
      </c>
      <c r="AK62" s="206">
        <v>46.02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24.47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38.6</v>
      </c>
      <c r="L63" s="206">
        <v>0</v>
      </c>
      <c r="M63" s="206">
        <v>0</v>
      </c>
      <c r="N63" s="206">
        <v>28.95</v>
      </c>
      <c r="O63" s="206">
        <v>24.31</v>
      </c>
      <c r="P63" s="206">
        <v>66.63</v>
      </c>
      <c r="Q63" s="206">
        <v>0</v>
      </c>
      <c r="R63" s="206">
        <v>2</v>
      </c>
      <c r="S63" s="206">
        <v>2</v>
      </c>
      <c r="T63" s="206">
        <v>0</v>
      </c>
      <c r="U63" s="206">
        <v>266.14999999999998</v>
      </c>
      <c r="V63" s="206">
        <v>0</v>
      </c>
      <c r="W63" s="206">
        <v>11.38</v>
      </c>
      <c r="X63" s="206">
        <v>36.159999999999997</v>
      </c>
      <c r="Y63" s="206">
        <v>0</v>
      </c>
      <c r="Z63" s="206">
        <v>68.209999999999994</v>
      </c>
      <c r="AA63" s="206">
        <v>22.11</v>
      </c>
      <c r="AB63" s="206">
        <v>0</v>
      </c>
      <c r="AC63" s="206">
        <v>16.7</v>
      </c>
      <c r="AD63" s="206">
        <v>0</v>
      </c>
      <c r="AE63" s="206">
        <v>0</v>
      </c>
      <c r="AF63" s="206">
        <v>0</v>
      </c>
      <c r="AG63" s="206">
        <v>0</v>
      </c>
      <c r="AH63" s="206">
        <v>-0.08</v>
      </c>
      <c r="AI63" s="206">
        <v>0</v>
      </c>
      <c r="AJ63" s="206">
        <v>0</v>
      </c>
      <c r="AK63" s="206">
        <v>46.02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24.47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38.6</v>
      </c>
      <c r="L64" s="206">
        <v>0</v>
      </c>
      <c r="M64" s="206">
        <v>0</v>
      </c>
      <c r="N64" s="206">
        <v>28.95</v>
      </c>
      <c r="O64" s="206">
        <v>24.31</v>
      </c>
      <c r="P64" s="206">
        <v>66.63</v>
      </c>
      <c r="Q64" s="206">
        <v>0</v>
      </c>
      <c r="R64" s="206">
        <v>2</v>
      </c>
      <c r="S64" s="206">
        <v>2</v>
      </c>
      <c r="T64" s="206">
        <v>0</v>
      </c>
      <c r="U64" s="206">
        <v>266.14999999999998</v>
      </c>
      <c r="V64" s="206">
        <v>0</v>
      </c>
      <c r="W64" s="206">
        <v>11.38</v>
      </c>
      <c r="X64" s="206">
        <v>36.159999999999997</v>
      </c>
      <c r="Y64" s="206">
        <v>0</v>
      </c>
      <c r="Z64" s="206">
        <v>68.209999999999994</v>
      </c>
      <c r="AA64" s="206">
        <v>22.11</v>
      </c>
      <c r="AB64" s="206">
        <v>0</v>
      </c>
      <c r="AC64" s="206">
        <v>18.57</v>
      </c>
      <c r="AD64" s="206">
        <v>0</v>
      </c>
      <c r="AE64" s="206">
        <v>0</v>
      </c>
      <c r="AF64" s="206">
        <v>0</v>
      </c>
      <c r="AG64" s="206">
        <v>0</v>
      </c>
      <c r="AH64" s="206">
        <v>-0.08</v>
      </c>
      <c r="AI64" s="206">
        <v>0</v>
      </c>
      <c r="AJ64" s="206">
        <v>0</v>
      </c>
      <c r="AK64" s="206">
        <v>46.02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24.47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79.63</v>
      </c>
      <c r="L65" s="206">
        <v>0</v>
      </c>
      <c r="M65" s="206">
        <v>0</v>
      </c>
      <c r="N65" s="206">
        <v>28.95</v>
      </c>
      <c r="O65" s="206">
        <v>24.31</v>
      </c>
      <c r="P65" s="206">
        <v>66.63</v>
      </c>
      <c r="Q65" s="206">
        <v>0</v>
      </c>
      <c r="R65" s="206">
        <v>2</v>
      </c>
      <c r="S65" s="206">
        <v>2</v>
      </c>
      <c r="T65" s="206">
        <v>0</v>
      </c>
      <c r="U65" s="206">
        <v>266.14999999999998</v>
      </c>
      <c r="V65" s="206">
        <v>5.09</v>
      </c>
      <c r="W65" s="206">
        <v>11.38</v>
      </c>
      <c r="X65" s="206">
        <v>36.159999999999997</v>
      </c>
      <c r="Y65" s="206">
        <v>0</v>
      </c>
      <c r="Z65" s="206">
        <v>68.209999999999994</v>
      </c>
      <c r="AA65" s="206">
        <v>22.11</v>
      </c>
      <c r="AB65" s="206">
        <v>0</v>
      </c>
      <c r="AC65" s="206">
        <v>7.08</v>
      </c>
      <c r="AD65" s="206">
        <v>0</v>
      </c>
      <c r="AE65" s="206">
        <v>0</v>
      </c>
      <c r="AF65" s="206">
        <v>0</v>
      </c>
      <c r="AG65" s="206">
        <v>0</v>
      </c>
      <c r="AH65" s="206">
        <v>-0.08</v>
      </c>
      <c r="AI65" s="206">
        <v>0</v>
      </c>
      <c r="AJ65" s="206">
        <v>0</v>
      </c>
      <c r="AK65" s="206">
        <v>46.02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24.47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79.63</v>
      </c>
      <c r="L66" s="206">
        <v>0</v>
      </c>
      <c r="M66" s="206">
        <v>0</v>
      </c>
      <c r="N66" s="206">
        <v>28.95</v>
      </c>
      <c r="O66" s="206">
        <v>24.31</v>
      </c>
      <c r="P66" s="206">
        <v>66.63</v>
      </c>
      <c r="Q66" s="206">
        <v>0</v>
      </c>
      <c r="R66" s="206">
        <v>2</v>
      </c>
      <c r="S66" s="206">
        <v>2</v>
      </c>
      <c r="T66" s="206">
        <v>0</v>
      </c>
      <c r="U66" s="206">
        <v>266.14999999999998</v>
      </c>
      <c r="V66" s="206">
        <v>5.09</v>
      </c>
      <c r="W66" s="206">
        <v>11.38</v>
      </c>
      <c r="X66" s="206">
        <v>36.159999999999997</v>
      </c>
      <c r="Y66" s="206">
        <v>0</v>
      </c>
      <c r="Z66" s="206">
        <v>68.209999999999994</v>
      </c>
      <c r="AA66" s="206">
        <v>22.11</v>
      </c>
      <c r="AB66" s="206">
        <v>0</v>
      </c>
      <c r="AC66" s="206">
        <v>7.08</v>
      </c>
      <c r="AD66" s="206">
        <v>0</v>
      </c>
      <c r="AE66" s="206">
        <v>0</v>
      </c>
      <c r="AF66" s="206">
        <v>0</v>
      </c>
      <c r="AG66" s="206">
        <v>0</v>
      </c>
      <c r="AH66" s="206">
        <v>-0.08</v>
      </c>
      <c r="AI66" s="206">
        <v>0</v>
      </c>
      <c r="AJ66" s="206">
        <v>0</v>
      </c>
      <c r="AK66" s="206">
        <v>46.02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24.47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79.63</v>
      </c>
      <c r="L67" s="206">
        <v>0</v>
      </c>
      <c r="M67" s="206">
        <v>0</v>
      </c>
      <c r="N67" s="206">
        <v>28.95</v>
      </c>
      <c r="O67" s="206">
        <v>24.31</v>
      </c>
      <c r="P67" s="206">
        <v>66.63</v>
      </c>
      <c r="Q67" s="206">
        <v>0</v>
      </c>
      <c r="R67" s="206">
        <v>5.19</v>
      </c>
      <c r="S67" s="206">
        <v>6.47</v>
      </c>
      <c r="T67" s="206">
        <v>0</v>
      </c>
      <c r="U67" s="206">
        <v>266.14999999999998</v>
      </c>
      <c r="V67" s="206">
        <v>5.09</v>
      </c>
      <c r="W67" s="206">
        <v>11.38</v>
      </c>
      <c r="X67" s="206">
        <v>36.159999999999997</v>
      </c>
      <c r="Y67" s="206">
        <v>0</v>
      </c>
      <c r="Z67" s="206">
        <v>68.209999999999994</v>
      </c>
      <c r="AA67" s="206">
        <v>22.11</v>
      </c>
      <c r="AB67" s="206">
        <v>0</v>
      </c>
      <c r="AC67" s="206">
        <v>14.36</v>
      </c>
      <c r="AD67" s="206">
        <v>0</v>
      </c>
      <c r="AE67" s="206">
        <v>0</v>
      </c>
      <c r="AF67" s="206">
        <v>0</v>
      </c>
      <c r="AG67" s="206">
        <v>0</v>
      </c>
      <c r="AH67" s="206">
        <v>-0.08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24.47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79.63</v>
      </c>
      <c r="L68" s="206">
        <v>0</v>
      </c>
      <c r="M68" s="206">
        <v>0</v>
      </c>
      <c r="N68" s="206">
        <v>28.95</v>
      </c>
      <c r="O68" s="206">
        <v>24.31</v>
      </c>
      <c r="P68" s="206">
        <v>66.63</v>
      </c>
      <c r="Q68" s="206">
        <v>0</v>
      </c>
      <c r="R68" s="206">
        <v>5.19</v>
      </c>
      <c r="S68" s="206">
        <v>6.47</v>
      </c>
      <c r="T68" s="206">
        <v>0</v>
      </c>
      <c r="U68" s="206">
        <v>266.14999999999998</v>
      </c>
      <c r="V68" s="206">
        <v>5.09</v>
      </c>
      <c r="W68" s="206">
        <v>11.38</v>
      </c>
      <c r="X68" s="206">
        <v>36.159999999999997</v>
      </c>
      <c r="Y68" s="206">
        <v>0</v>
      </c>
      <c r="Z68" s="206">
        <v>68.209999999999994</v>
      </c>
      <c r="AA68" s="206">
        <v>22.11</v>
      </c>
      <c r="AB68" s="206">
        <v>0</v>
      </c>
      <c r="AC68" s="206">
        <v>18.57</v>
      </c>
      <c r="AD68" s="206">
        <v>0</v>
      </c>
      <c r="AE68" s="206">
        <v>0</v>
      </c>
      <c r="AF68" s="206">
        <v>0</v>
      </c>
      <c r="AG68" s="206">
        <v>0</v>
      </c>
      <c r="AH68" s="206">
        <v>-0.08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24.47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79.63</v>
      </c>
      <c r="L69" s="206">
        <v>0</v>
      </c>
      <c r="M69" s="206">
        <v>0</v>
      </c>
      <c r="N69" s="206">
        <v>28.95</v>
      </c>
      <c r="O69" s="206">
        <v>24.31</v>
      </c>
      <c r="P69" s="206">
        <v>66.63</v>
      </c>
      <c r="Q69" s="206">
        <v>0</v>
      </c>
      <c r="R69" s="206">
        <v>5.19</v>
      </c>
      <c r="S69" s="206">
        <v>6.47</v>
      </c>
      <c r="T69" s="206">
        <v>0</v>
      </c>
      <c r="U69" s="206">
        <v>266.14999999999998</v>
      </c>
      <c r="V69" s="206">
        <v>5.09</v>
      </c>
      <c r="W69" s="206">
        <v>11.38</v>
      </c>
      <c r="X69" s="206">
        <v>36.159999999999997</v>
      </c>
      <c r="Y69" s="206">
        <v>0</v>
      </c>
      <c r="Z69" s="206">
        <v>68.209999999999994</v>
      </c>
      <c r="AA69" s="206">
        <v>22.11</v>
      </c>
      <c r="AB69" s="206">
        <v>0</v>
      </c>
      <c r="AC69" s="206">
        <v>7.08</v>
      </c>
      <c r="AD69" s="206">
        <v>0</v>
      </c>
      <c r="AE69" s="206">
        <v>0</v>
      </c>
      <c r="AF69" s="206">
        <v>0</v>
      </c>
      <c r="AG69" s="206">
        <v>0</v>
      </c>
      <c r="AH69" s="206">
        <v>-0.08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22.13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79.63</v>
      </c>
      <c r="L70" s="206">
        <v>0</v>
      </c>
      <c r="M70" s="206">
        <v>0</v>
      </c>
      <c r="N70" s="206">
        <v>28.95</v>
      </c>
      <c r="O70" s="206">
        <v>24.31</v>
      </c>
      <c r="P70" s="206">
        <v>66.63</v>
      </c>
      <c r="Q70" s="206">
        <v>0</v>
      </c>
      <c r="R70" s="206">
        <v>5.19</v>
      </c>
      <c r="S70" s="206">
        <v>6.47</v>
      </c>
      <c r="T70" s="206">
        <v>0</v>
      </c>
      <c r="U70" s="206">
        <v>266.14999999999998</v>
      </c>
      <c r="V70" s="206">
        <v>5.09</v>
      </c>
      <c r="W70" s="206">
        <v>11.38</v>
      </c>
      <c r="X70" s="206">
        <v>36.159999999999997</v>
      </c>
      <c r="Y70" s="206">
        <v>0</v>
      </c>
      <c r="Z70" s="206">
        <v>68.209999999999994</v>
      </c>
      <c r="AA70" s="206">
        <v>22.11</v>
      </c>
      <c r="AB70" s="206">
        <v>0</v>
      </c>
      <c r="AC70" s="206">
        <v>7.43</v>
      </c>
      <c r="AD70" s="206">
        <v>0</v>
      </c>
      <c r="AE70" s="206">
        <v>0</v>
      </c>
      <c r="AF70" s="206">
        <v>0</v>
      </c>
      <c r="AG70" s="206">
        <v>0</v>
      </c>
      <c r="AH70" s="206">
        <v>-0.08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13.85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79.63</v>
      </c>
      <c r="L71" s="206">
        <v>0</v>
      </c>
      <c r="M71" s="206">
        <v>0</v>
      </c>
      <c r="N71" s="206">
        <v>28.95</v>
      </c>
      <c r="O71" s="206">
        <v>24.31</v>
      </c>
      <c r="P71" s="206">
        <v>66.63</v>
      </c>
      <c r="Q71" s="206">
        <v>0</v>
      </c>
      <c r="R71" s="206">
        <v>5.19</v>
      </c>
      <c r="S71" s="206">
        <v>6.46</v>
      </c>
      <c r="T71" s="206">
        <v>0</v>
      </c>
      <c r="U71" s="206">
        <v>266.14999999999998</v>
      </c>
      <c r="V71" s="206">
        <v>3.5</v>
      </c>
      <c r="W71" s="206">
        <v>11.38</v>
      </c>
      <c r="X71" s="206">
        <v>36.159999999999997</v>
      </c>
      <c r="Y71" s="206">
        <v>0</v>
      </c>
      <c r="Z71" s="206">
        <v>68.209999999999994</v>
      </c>
      <c r="AA71" s="206">
        <v>22.11</v>
      </c>
      <c r="AB71" s="206">
        <v>0</v>
      </c>
      <c r="AC71" s="206">
        <v>7.43</v>
      </c>
      <c r="AD71" s="206">
        <v>0</v>
      </c>
      <c r="AE71" s="206">
        <v>0</v>
      </c>
      <c r="AF71" s="206">
        <v>0</v>
      </c>
      <c r="AG71" s="206">
        <v>0</v>
      </c>
      <c r="AH71" s="206">
        <v>-0.08</v>
      </c>
      <c r="AI71" s="206">
        <v>0</v>
      </c>
      <c r="AJ71" s="206">
        <v>0</v>
      </c>
      <c r="AK71" s="206">
        <v>53.9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79.63</v>
      </c>
      <c r="L72" s="206">
        <v>0</v>
      </c>
      <c r="M72" s="206">
        <v>0</v>
      </c>
      <c r="N72" s="206">
        <v>28.95</v>
      </c>
      <c r="O72" s="206">
        <v>24.31</v>
      </c>
      <c r="P72" s="206">
        <v>66.63</v>
      </c>
      <c r="Q72" s="206">
        <v>0</v>
      </c>
      <c r="R72" s="206">
        <v>5.19</v>
      </c>
      <c r="S72" s="206">
        <v>6.46</v>
      </c>
      <c r="T72" s="206">
        <v>0</v>
      </c>
      <c r="U72" s="206">
        <v>266.14999999999998</v>
      </c>
      <c r="V72" s="206">
        <v>3.5</v>
      </c>
      <c r="W72" s="206">
        <v>11.38</v>
      </c>
      <c r="X72" s="206">
        <v>36.159999999999997</v>
      </c>
      <c r="Y72" s="206">
        <v>0</v>
      </c>
      <c r="Z72" s="206">
        <v>68.209999999999994</v>
      </c>
      <c r="AA72" s="206">
        <v>22.11</v>
      </c>
      <c r="AB72" s="206">
        <v>0</v>
      </c>
      <c r="AC72" s="206">
        <v>19.440000000000001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-0.08</v>
      </c>
      <c r="AI72" s="206">
        <v>0</v>
      </c>
      <c r="AJ72" s="206">
        <v>0</v>
      </c>
      <c r="AK72" s="206">
        <v>53.9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3.67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79.63</v>
      </c>
      <c r="L73" s="206">
        <v>0</v>
      </c>
      <c r="M73" s="206">
        <v>0</v>
      </c>
      <c r="N73" s="206">
        <v>28.95</v>
      </c>
      <c r="O73" s="206">
        <v>24.31</v>
      </c>
      <c r="P73" s="206">
        <v>66.63</v>
      </c>
      <c r="Q73" s="206">
        <v>0</v>
      </c>
      <c r="R73" s="206">
        <v>5.19</v>
      </c>
      <c r="S73" s="206">
        <v>6.46</v>
      </c>
      <c r="T73" s="206">
        <v>0</v>
      </c>
      <c r="U73" s="206">
        <v>266.14999999999998</v>
      </c>
      <c r="V73" s="206">
        <v>3.5</v>
      </c>
      <c r="W73" s="206">
        <v>11.38</v>
      </c>
      <c r="X73" s="206">
        <v>36.159999999999997</v>
      </c>
      <c r="Y73" s="206">
        <v>0</v>
      </c>
      <c r="Z73" s="206">
        <v>68.209999999999994</v>
      </c>
      <c r="AA73" s="206">
        <v>22.11</v>
      </c>
      <c r="AB73" s="206">
        <v>0</v>
      </c>
      <c r="AC73" s="206">
        <v>19.440000000000001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-0.08</v>
      </c>
      <c r="AI73" s="206">
        <v>0</v>
      </c>
      <c r="AJ73" s="206">
        <v>0</v>
      </c>
      <c r="AK73" s="206">
        <v>52.42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1.68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79.63</v>
      </c>
      <c r="L74" s="206">
        <v>0</v>
      </c>
      <c r="M74" s="206">
        <v>0</v>
      </c>
      <c r="N74" s="206">
        <v>28.95</v>
      </c>
      <c r="O74" s="206">
        <v>24.31</v>
      </c>
      <c r="P74" s="206">
        <v>66.63</v>
      </c>
      <c r="Q74" s="206">
        <v>0</v>
      </c>
      <c r="R74" s="206">
        <v>5.19</v>
      </c>
      <c r="S74" s="206">
        <v>6.46</v>
      </c>
      <c r="T74" s="206">
        <v>0</v>
      </c>
      <c r="U74" s="206">
        <v>266.14999999999998</v>
      </c>
      <c r="V74" s="206">
        <v>3.5</v>
      </c>
      <c r="W74" s="206">
        <v>11.38</v>
      </c>
      <c r="X74" s="206">
        <v>36.159999999999997</v>
      </c>
      <c r="Y74" s="206">
        <v>0</v>
      </c>
      <c r="Z74" s="206">
        <v>68.209999999999994</v>
      </c>
      <c r="AA74" s="206">
        <v>22.11</v>
      </c>
      <c r="AB74" s="206">
        <v>0</v>
      </c>
      <c r="AC74" s="206">
        <v>7.43</v>
      </c>
      <c r="AD74" s="206">
        <v>0</v>
      </c>
      <c r="AE74" s="206">
        <v>0</v>
      </c>
      <c r="AF74" s="206">
        <v>0</v>
      </c>
      <c r="AG74" s="206">
        <v>0</v>
      </c>
      <c r="AH74" s="206">
        <v>-0.08</v>
      </c>
      <c r="AI74" s="206">
        <v>0</v>
      </c>
      <c r="AJ74" s="206">
        <v>0</v>
      </c>
      <c r="AK74" s="206">
        <v>52.88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79.63</v>
      </c>
      <c r="L75" s="206">
        <v>0</v>
      </c>
      <c r="M75" s="206">
        <v>0</v>
      </c>
      <c r="N75" s="206">
        <v>28.95</v>
      </c>
      <c r="O75" s="206">
        <v>24.31</v>
      </c>
      <c r="P75" s="206">
        <v>66.63</v>
      </c>
      <c r="Q75" s="206">
        <v>0</v>
      </c>
      <c r="R75" s="206">
        <v>5.19</v>
      </c>
      <c r="S75" s="206">
        <v>6.46</v>
      </c>
      <c r="T75" s="206">
        <v>0</v>
      </c>
      <c r="U75" s="206">
        <v>266.14999999999998</v>
      </c>
      <c r="V75" s="206">
        <v>3.5</v>
      </c>
      <c r="W75" s="206">
        <v>11.38</v>
      </c>
      <c r="X75" s="206">
        <v>36.159999999999997</v>
      </c>
      <c r="Y75" s="206">
        <v>0</v>
      </c>
      <c r="Z75" s="206">
        <v>68.209999999999994</v>
      </c>
      <c r="AA75" s="206">
        <v>22.11</v>
      </c>
      <c r="AB75" s="206">
        <v>0</v>
      </c>
      <c r="AC75" s="206">
        <v>7.78</v>
      </c>
      <c r="AD75" s="206">
        <v>0</v>
      </c>
      <c r="AE75" s="206">
        <v>0</v>
      </c>
      <c r="AF75" s="206">
        <v>0</v>
      </c>
      <c r="AG75" s="206">
        <v>0</v>
      </c>
      <c r="AH75" s="206">
        <v>-0.08</v>
      </c>
      <c r="AI75" s="206">
        <v>0</v>
      </c>
      <c r="AJ75" s="206">
        <v>0</v>
      </c>
      <c r="AK75" s="206">
        <v>54.79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79.63</v>
      </c>
      <c r="L76" s="206">
        <v>0</v>
      </c>
      <c r="M76" s="206">
        <v>0</v>
      </c>
      <c r="N76" s="206">
        <v>28.95</v>
      </c>
      <c r="O76" s="206">
        <v>24.31</v>
      </c>
      <c r="P76" s="206">
        <v>66.63</v>
      </c>
      <c r="Q76" s="206">
        <v>0</v>
      </c>
      <c r="R76" s="206">
        <v>5.19</v>
      </c>
      <c r="S76" s="206">
        <v>6.46</v>
      </c>
      <c r="T76" s="206">
        <v>0</v>
      </c>
      <c r="U76" s="206">
        <v>266.14999999999998</v>
      </c>
      <c r="V76" s="206">
        <v>3.5</v>
      </c>
      <c r="W76" s="206">
        <v>11.38</v>
      </c>
      <c r="X76" s="206">
        <v>36.159999999999997</v>
      </c>
      <c r="Y76" s="206">
        <v>0</v>
      </c>
      <c r="Z76" s="206">
        <v>68.209999999999994</v>
      </c>
      <c r="AA76" s="206">
        <v>22.11</v>
      </c>
      <c r="AB76" s="206">
        <v>0</v>
      </c>
      <c r="AC76" s="206">
        <v>7.78</v>
      </c>
      <c r="AD76" s="206">
        <v>0</v>
      </c>
      <c r="AE76" s="206">
        <v>0</v>
      </c>
      <c r="AF76" s="206">
        <v>0</v>
      </c>
      <c r="AG76" s="206">
        <v>0</v>
      </c>
      <c r="AH76" s="206">
        <v>-0.08</v>
      </c>
      <c r="AI76" s="206">
        <v>0</v>
      </c>
      <c r="AJ76" s="206">
        <v>0</v>
      </c>
      <c r="AK76" s="206">
        <v>54.79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79.63</v>
      </c>
      <c r="L77" s="206">
        <v>0</v>
      </c>
      <c r="M77" s="206">
        <v>0</v>
      </c>
      <c r="N77" s="206">
        <v>28.95</v>
      </c>
      <c r="O77" s="206">
        <v>24.31</v>
      </c>
      <c r="P77" s="206">
        <v>66.63</v>
      </c>
      <c r="Q77" s="206">
        <v>0</v>
      </c>
      <c r="R77" s="206">
        <v>5.19</v>
      </c>
      <c r="S77" s="206">
        <v>6.46</v>
      </c>
      <c r="T77" s="206">
        <v>0</v>
      </c>
      <c r="U77" s="206">
        <v>266.14999999999998</v>
      </c>
      <c r="V77" s="206">
        <v>3.5</v>
      </c>
      <c r="W77" s="206">
        <v>11.38</v>
      </c>
      <c r="X77" s="206">
        <v>36.159999999999997</v>
      </c>
      <c r="Y77" s="206">
        <v>0</v>
      </c>
      <c r="Z77" s="206">
        <v>68.209999999999994</v>
      </c>
      <c r="AA77" s="206">
        <v>22.11</v>
      </c>
      <c r="AB77" s="206">
        <v>0</v>
      </c>
      <c r="AC77" s="206">
        <v>7.78</v>
      </c>
      <c r="AD77" s="206">
        <v>0</v>
      </c>
      <c r="AE77" s="206">
        <v>0</v>
      </c>
      <c r="AF77" s="206">
        <v>0</v>
      </c>
      <c r="AG77" s="206">
        <v>0</v>
      </c>
      <c r="AH77" s="206">
        <v>-0.08</v>
      </c>
      <c r="AI77" s="206">
        <v>0</v>
      </c>
      <c r="AJ77" s="206">
        <v>0</v>
      </c>
      <c r="AK77" s="206">
        <v>54.79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79.63</v>
      </c>
      <c r="L78" s="206">
        <v>0</v>
      </c>
      <c r="M78" s="206">
        <v>0</v>
      </c>
      <c r="N78" s="206">
        <v>28.95</v>
      </c>
      <c r="O78" s="206">
        <v>24.31</v>
      </c>
      <c r="P78" s="206">
        <v>66.63</v>
      </c>
      <c r="Q78" s="206">
        <v>0</v>
      </c>
      <c r="R78" s="206">
        <v>5.19</v>
      </c>
      <c r="S78" s="206">
        <v>6.46</v>
      </c>
      <c r="T78" s="206">
        <v>0</v>
      </c>
      <c r="U78" s="206">
        <v>266.14999999999998</v>
      </c>
      <c r="V78" s="206">
        <v>3.5</v>
      </c>
      <c r="W78" s="206">
        <v>11.38</v>
      </c>
      <c r="X78" s="206">
        <v>36.159999999999997</v>
      </c>
      <c r="Y78" s="206">
        <v>0</v>
      </c>
      <c r="Z78" s="206">
        <v>68.209999999999994</v>
      </c>
      <c r="AA78" s="206">
        <v>22.11</v>
      </c>
      <c r="AB78" s="206">
        <v>0</v>
      </c>
      <c r="AC78" s="206">
        <v>7.78</v>
      </c>
      <c r="AD78" s="206">
        <v>0</v>
      </c>
      <c r="AE78" s="206">
        <v>0</v>
      </c>
      <c r="AF78" s="206">
        <v>0</v>
      </c>
      <c r="AG78" s="206">
        <v>0</v>
      </c>
      <c r="AH78" s="206">
        <v>-0.08</v>
      </c>
      <c r="AI78" s="206">
        <v>0</v>
      </c>
      <c r="AJ78" s="206">
        <v>0</v>
      </c>
      <c r="AK78" s="206">
        <v>54.79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79.63</v>
      </c>
      <c r="L79" s="206">
        <v>0</v>
      </c>
      <c r="M79" s="206">
        <v>0</v>
      </c>
      <c r="N79" s="206">
        <v>28.95</v>
      </c>
      <c r="O79" s="206">
        <v>24.31</v>
      </c>
      <c r="P79" s="206">
        <v>66.63</v>
      </c>
      <c r="Q79" s="206">
        <v>0</v>
      </c>
      <c r="R79" s="206">
        <v>5.19</v>
      </c>
      <c r="S79" s="206">
        <v>6.46</v>
      </c>
      <c r="T79" s="206">
        <v>0</v>
      </c>
      <c r="U79" s="206">
        <v>266.14999999999998</v>
      </c>
      <c r="V79" s="206">
        <v>3.5</v>
      </c>
      <c r="W79" s="206">
        <v>11.38</v>
      </c>
      <c r="X79" s="206">
        <v>36.159999999999997</v>
      </c>
      <c r="Y79" s="206">
        <v>0</v>
      </c>
      <c r="Z79" s="206">
        <v>68.209999999999994</v>
      </c>
      <c r="AA79" s="206">
        <v>22.11</v>
      </c>
      <c r="AB79" s="206">
        <v>0</v>
      </c>
      <c r="AC79" s="206">
        <v>7.78</v>
      </c>
      <c r="AD79" s="206">
        <v>0</v>
      </c>
      <c r="AE79" s="206">
        <v>0</v>
      </c>
      <c r="AF79" s="206">
        <v>0</v>
      </c>
      <c r="AG79" s="206">
        <v>0</v>
      </c>
      <c r="AH79" s="206">
        <v>-0.08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79.63</v>
      </c>
      <c r="L80" s="206">
        <v>0</v>
      </c>
      <c r="M80" s="206">
        <v>0</v>
      </c>
      <c r="N80" s="206">
        <v>28.95</v>
      </c>
      <c r="O80" s="206">
        <v>24.31</v>
      </c>
      <c r="P80" s="206">
        <v>66.63</v>
      </c>
      <c r="Q80" s="206">
        <v>0</v>
      </c>
      <c r="R80" s="206">
        <v>5.19</v>
      </c>
      <c r="S80" s="206">
        <v>6.46</v>
      </c>
      <c r="T80" s="206">
        <v>0</v>
      </c>
      <c r="U80" s="206">
        <v>266.14999999999998</v>
      </c>
      <c r="V80" s="206">
        <v>3.5</v>
      </c>
      <c r="W80" s="206">
        <v>11.38</v>
      </c>
      <c r="X80" s="206">
        <v>36.159999999999997</v>
      </c>
      <c r="Y80" s="206">
        <v>0</v>
      </c>
      <c r="Z80" s="206">
        <v>68.209999999999994</v>
      </c>
      <c r="AA80" s="206">
        <v>22.11</v>
      </c>
      <c r="AB80" s="206">
        <v>0</v>
      </c>
      <c r="AC80" s="206">
        <v>7.78</v>
      </c>
      <c r="AD80" s="206">
        <v>0</v>
      </c>
      <c r="AE80" s="206">
        <v>0</v>
      </c>
      <c r="AF80" s="206">
        <v>0</v>
      </c>
      <c r="AG80" s="206">
        <v>0</v>
      </c>
      <c r="AH80" s="206">
        <v>-0.08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79.63</v>
      </c>
      <c r="L81" s="206">
        <v>0</v>
      </c>
      <c r="M81" s="206">
        <v>0</v>
      </c>
      <c r="N81" s="206">
        <v>28.95</v>
      </c>
      <c r="O81" s="206">
        <v>24.31</v>
      </c>
      <c r="P81" s="206">
        <v>66.63</v>
      </c>
      <c r="Q81" s="206">
        <v>0</v>
      </c>
      <c r="R81" s="206">
        <v>5.19</v>
      </c>
      <c r="S81" s="206">
        <v>6.46</v>
      </c>
      <c r="T81" s="206">
        <v>0</v>
      </c>
      <c r="U81" s="206">
        <v>266.14999999999998</v>
      </c>
      <c r="V81" s="206">
        <v>3.71</v>
      </c>
      <c r="W81" s="206">
        <v>11.38</v>
      </c>
      <c r="X81" s="206">
        <v>36.159999999999997</v>
      </c>
      <c r="Y81" s="206">
        <v>0</v>
      </c>
      <c r="Z81" s="206">
        <v>68.209999999999994</v>
      </c>
      <c r="AA81" s="206">
        <v>22.11</v>
      </c>
      <c r="AB81" s="206">
        <v>0</v>
      </c>
      <c r="AC81" s="206">
        <v>7.78</v>
      </c>
      <c r="AD81" s="206">
        <v>0</v>
      </c>
      <c r="AE81" s="206">
        <v>0</v>
      </c>
      <c r="AF81" s="206">
        <v>0</v>
      </c>
      <c r="AG81" s="206">
        <v>0</v>
      </c>
      <c r="AH81" s="206">
        <v>-0.08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79.63</v>
      </c>
      <c r="L82" s="206">
        <v>0</v>
      </c>
      <c r="M82" s="206">
        <v>0</v>
      </c>
      <c r="N82" s="206">
        <v>28.95</v>
      </c>
      <c r="O82" s="206">
        <v>24.31</v>
      </c>
      <c r="P82" s="206">
        <v>66.63</v>
      </c>
      <c r="Q82" s="206">
        <v>0</v>
      </c>
      <c r="R82" s="206">
        <v>5.19</v>
      </c>
      <c r="S82" s="206">
        <v>6.46</v>
      </c>
      <c r="T82" s="206">
        <v>0</v>
      </c>
      <c r="U82" s="206">
        <v>266.14999999999998</v>
      </c>
      <c r="V82" s="206">
        <v>4.29</v>
      </c>
      <c r="W82" s="206">
        <v>11.38</v>
      </c>
      <c r="X82" s="206">
        <v>36.159999999999997</v>
      </c>
      <c r="Y82" s="206">
        <v>0</v>
      </c>
      <c r="Z82" s="206">
        <v>68.209999999999994</v>
      </c>
      <c r="AA82" s="206">
        <v>22.11</v>
      </c>
      <c r="AB82" s="206">
        <v>0</v>
      </c>
      <c r="AC82" s="206">
        <v>7.78</v>
      </c>
      <c r="AD82" s="206">
        <v>0</v>
      </c>
      <c r="AE82" s="206">
        <v>0</v>
      </c>
      <c r="AF82" s="206">
        <v>0</v>
      </c>
      <c r="AG82" s="206">
        <v>0</v>
      </c>
      <c r="AH82" s="206">
        <v>-0.08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37.25</v>
      </c>
      <c r="L83" s="206">
        <v>0</v>
      </c>
      <c r="M83" s="206">
        <v>0</v>
      </c>
      <c r="N83" s="206">
        <v>28.95</v>
      </c>
      <c r="O83" s="206">
        <v>24.31</v>
      </c>
      <c r="P83" s="206">
        <v>66.63</v>
      </c>
      <c r="Q83" s="206">
        <v>0</v>
      </c>
      <c r="R83" s="206">
        <v>5.19</v>
      </c>
      <c r="S83" s="206">
        <v>6.46</v>
      </c>
      <c r="T83" s="206">
        <v>0</v>
      </c>
      <c r="U83" s="206">
        <v>266.14999999999998</v>
      </c>
      <c r="V83" s="206">
        <v>4.87</v>
      </c>
      <c r="W83" s="206">
        <v>11.38</v>
      </c>
      <c r="X83" s="206">
        <v>36.159999999999997</v>
      </c>
      <c r="Y83" s="206">
        <v>0</v>
      </c>
      <c r="Z83" s="206">
        <v>68.209999999999994</v>
      </c>
      <c r="AA83" s="206">
        <v>22.11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-0.08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37.25</v>
      </c>
      <c r="L84" s="206">
        <v>0</v>
      </c>
      <c r="M84" s="206">
        <v>0</v>
      </c>
      <c r="N84" s="206">
        <v>28.95</v>
      </c>
      <c r="O84" s="206">
        <v>24.31</v>
      </c>
      <c r="P84" s="206">
        <v>66.63</v>
      </c>
      <c r="Q84" s="206">
        <v>0</v>
      </c>
      <c r="R84" s="206">
        <v>1.93</v>
      </c>
      <c r="S84" s="206">
        <v>1.93</v>
      </c>
      <c r="T84" s="206">
        <v>0</v>
      </c>
      <c r="U84" s="206">
        <v>266.14999999999998</v>
      </c>
      <c r="V84" s="206">
        <v>5.09</v>
      </c>
      <c r="W84" s="206">
        <v>11.38</v>
      </c>
      <c r="X84" s="206">
        <v>36.159999999999997</v>
      </c>
      <c r="Y84" s="206">
        <v>0</v>
      </c>
      <c r="Z84" s="206">
        <v>68.209999999999994</v>
      </c>
      <c r="AA84" s="206">
        <v>22.11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-0.08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37.25</v>
      </c>
      <c r="L85" s="206">
        <v>0</v>
      </c>
      <c r="M85" s="206">
        <v>0</v>
      </c>
      <c r="N85" s="206">
        <v>28.95</v>
      </c>
      <c r="O85" s="206">
        <v>24.31</v>
      </c>
      <c r="P85" s="206">
        <v>66.63</v>
      </c>
      <c r="Q85" s="206">
        <v>0</v>
      </c>
      <c r="R85" s="206">
        <v>1.93</v>
      </c>
      <c r="S85" s="206">
        <v>1.93</v>
      </c>
      <c r="T85" s="206">
        <v>0</v>
      </c>
      <c r="U85" s="206">
        <v>266.14999999999998</v>
      </c>
      <c r="V85" s="206">
        <v>5.09</v>
      </c>
      <c r="W85" s="206">
        <v>11.38</v>
      </c>
      <c r="X85" s="206">
        <v>36.159999999999997</v>
      </c>
      <c r="Y85" s="206">
        <v>0</v>
      </c>
      <c r="Z85" s="206">
        <v>68.209999999999994</v>
      </c>
      <c r="AA85" s="206">
        <v>22.11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-0.08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37.25</v>
      </c>
      <c r="L86" s="206">
        <v>0</v>
      </c>
      <c r="M86" s="206">
        <v>0</v>
      </c>
      <c r="N86" s="206">
        <v>28.95</v>
      </c>
      <c r="O86" s="206">
        <v>24.31</v>
      </c>
      <c r="P86" s="206">
        <v>66.63</v>
      </c>
      <c r="Q86" s="206">
        <v>0</v>
      </c>
      <c r="R86" s="206">
        <v>1.93</v>
      </c>
      <c r="S86" s="206">
        <v>1.93</v>
      </c>
      <c r="T86" s="206">
        <v>0</v>
      </c>
      <c r="U86" s="206">
        <v>266.14999999999998</v>
      </c>
      <c r="V86" s="206">
        <v>5.09</v>
      </c>
      <c r="W86" s="206">
        <v>11.38</v>
      </c>
      <c r="X86" s="206">
        <v>36.159999999999997</v>
      </c>
      <c r="Y86" s="206">
        <v>0</v>
      </c>
      <c r="Z86" s="206">
        <v>68.209999999999994</v>
      </c>
      <c r="AA86" s="206">
        <v>22.11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-0.08</v>
      </c>
      <c r="AI86" s="206">
        <v>0</v>
      </c>
      <c r="AJ86" s="206">
        <v>0</v>
      </c>
      <c r="AK86" s="206">
        <v>46.02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37.25</v>
      </c>
      <c r="L87" s="206">
        <v>0</v>
      </c>
      <c r="M87" s="206">
        <v>0</v>
      </c>
      <c r="N87" s="206">
        <v>28.95</v>
      </c>
      <c r="O87" s="206">
        <v>24.31</v>
      </c>
      <c r="P87" s="206">
        <v>66.63</v>
      </c>
      <c r="Q87" s="206">
        <v>0</v>
      </c>
      <c r="R87" s="206">
        <v>1.93</v>
      </c>
      <c r="S87" s="206">
        <v>1.93</v>
      </c>
      <c r="T87" s="206">
        <v>0</v>
      </c>
      <c r="U87" s="206">
        <v>266.14999999999998</v>
      </c>
      <c r="V87" s="206">
        <v>0</v>
      </c>
      <c r="W87" s="206">
        <v>11.38</v>
      </c>
      <c r="X87" s="206">
        <v>36.159999999999997</v>
      </c>
      <c r="Y87" s="206">
        <v>0</v>
      </c>
      <c r="Z87" s="206">
        <v>68.209999999999994</v>
      </c>
      <c r="AA87" s="206">
        <v>22.11</v>
      </c>
      <c r="AB87" s="206">
        <v>0</v>
      </c>
      <c r="AC87" s="206">
        <v>20.52</v>
      </c>
      <c r="AD87" s="206">
        <v>0</v>
      </c>
      <c r="AE87" s="206">
        <v>0</v>
      </c>
      <c r="AF87" s="206">
        <v>0</v>
      </c>
      <c r="AG87" s="206">
        <v>0</v>
      </c>
      <c r="AH87" s="206">
        <v>-0.08</v>
      </c>
      <c r="AI87" s="206">
        <v>0</v>
      </c>
      <c r="AJ87" s="206">
        <v>0</v>
      </c>
      <c r="AK87" s="206">
        <v>46.02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37.25</v>
      </c>
      <c r="L88" s="206">
        <v>0</v>
      </c>
      <c r="M88" s="206">
        <v>0</v>
      </c>
      <c r="N88" s="206">
        <v>28.95</v>
      </c>
      <c r="O88" s="206">
        <v>24.31</v>
      </c>
      <c r="P88" s="206">
        <v>66.63</v>
      </c>
      <c r="Q88" s="206">
        <v>0</v>
      </c>
      <c r="R88" s="206">
        <v>1.93</v>
      </c>
      <c r="S88" s="206">
        <v>1.93</v>
      </c>
      <c r="T88" s="206">
        <v>0</v>
      </c>
      <c r="U88" s="206">
        <v>266.14999999999998</v>
      </c>
      <c r="V88" s="206">
        <v>0</v>
      </c>
      <c r="W88" s="206">
        <v>11.38</v>
      </c>
      <c r="X88" s="206">
        <v>36.159999999999997</v>
      </c>
      <c r="Y88" s="206">
        <v>0</v>
      </c>
      <c r="Z88" s="206">
        <v>68.209999999999994</v>
      </c>
      <c r="AA88" s="206">
        <v>22.11</v>
      </c>
      <c r="AB88" s="206">
        <v>0</v>
      </c>
      <c r="AC88" s="206">
        <v>20.52</v>
      </c>
      <c r="AD88" s="206">
        <v>0</v>
      </c>
      <c r="AE88" s="206">
        <v>0</v>
      </c>
      <c r="AF88" s="206">
        <v>0</v>
      </c>
      <c r="AG88" s="206">
        <v>0</v>
      </c>
      <c r="AH88" s="206">
        <v>-0.08</v>
      </c>
      <c r="AI88" s="206">
        <v>0</v>
      </c>
      <c r="AJ88" s="206">
        <v>0</v>
      </c>
      <c r="AK88" s="206">
        <v>46.02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37.25</v>
      </c>
      <c r="L89" s="206">
        <v>0</v>
      </c>
      <c r="M89" s="206">
        <v>0</v>
      </c>
      <c r="N89" s="206">
        <v>28.95</v>
      </c>
      <c r="O89" s="206">
        <v>24.31</v>
      </c>
      <c r="P89" s="206">
        <v>66.63</v>
      </c>
      <c r="Q89" s="206">
        <v>0</v>
      </c>
      <c r="R89" s="206">
        <v>1.93</v>
      </c>
      <c r="S89" s="206">
        <v>1.93</v>
      </c>
      <c r="T89" s="206">
        <v>0</v>
      </c>
      <c r="U89" s="206">
        <v>266.14999999999998</v>
      </c>
      <c r="V89" s="206">
        <v>0</v>
      </c>
      <c r="W89" s="206">
        <v>11.38</v>
      </c>
      <c r="X89" s="206">
        <v>36.159999999999997</v>
      </c>
      <c r="Y89" s="206">
        <v>0</v>
      </c>
      <c r="Z89" s="206">
        <v>68.209999999999994</v>
      </c>
      <c r="AA89" s="206">
        <v>9.31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-0.08</v>
      </c>
      <c r="AI89" s="206">
        <v>0</v>
      </c>
      <c r="AJ89" s="206">
        <v>0</v>
      </c>
      <c r="AK89" s="206">
        <v>46.02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37.25</v>
      </c>
      <c r="L90" s="206">
        <v>0</v>
      </c>
      <c r="M90" s="206">
        <v>0</v>
      </c>
      <c r="N90" s="206">
        <v>28.95</v>
      </c>
      <c r="O90" s="206">
        <v>24.31</v>
      </c>
      <c r="P90" s="206">
        <v>66.63</v>
      </c>
      <c r="Q90" s="206">
        <v>0</v>
      </c>
      <c r="R90" s="206">
        <v>1.93</v>
      </c>
      <c r="S90" s="206">
        <v>1.93</v>
      </c>
      <c r="T90" s="206">
        <v>0</v>
      </c>
      <c r="U90" s="206">
        <v>266.14999999999998</v>
      </c>
      <c r="V90" s="206">
        <v>0</v>
      </c>
      <c r="W90" s="206">
        <v>11.38</v>
      </c>
      <c r="X90" s="206">
        <v>36.159999999999997</v>
      </c>
      <c r="Y90" s="206">
        <v>0</v>
      </c>
      <c r="Z90" s="206">
        <v>68.209999999999994</v>
      </c>
      <c r="AA90" s="206">
        <v>9.31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-0.08</v>
      </c>
      <c r="AI90" s="206">
        <v>0</v>
      </c>
      <c r="AJ90" s="206">
        <v>0</v>
      </c>
      <c r="AK90" s="206">
        <v>46.02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37.25</v>
      </c>
      <c r="L91" s="206">
        <v>0</v>
      </c>
      <c r="M91" s="206">
        <v>0</v>
      </c>
      <c r="N91" s="206">
        <v>28.95</v>
      </c>
      <c r="O91" s="206">
        <v>24.31</v>
      </c>
      <c r="P91" s="206">
        <v>66.63</v>
      </c>
      <c r="Q91" s="206">
        <v>0</v>
      </c>
      <c r="R91" s="206">
        <v>1.93</v>
      </c>
      <c r="S91" s="206">
        <v>1.93</v>
      </c>
      <c r="T91" s="206">
        <v>0</v>
      </c>
      <c r="U91" s="206">
        <v>266.14999999999998</v>
      </c>
      <c r="V91" s="206">
        <v>0</v>
      </c>
      <c r="W91" s="206">
        <v>11.38</v>
      </c>
      <c r="X91" s="206">
        <v>36.159999999999997</v>
      </c>
      <c r="Y91" s="206">
        <v>0</v>
      </c>
      <c r="Z91" s="206">
        <v>68.209999999999994</v>
      </c>
      <c r="AA91" s="206">
        <v>22.11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-0.08</v>
      </c>
      <c r="AI91" s="206">
        <v>0</v>
      </c>
      <c r="AJ91" s="206">
        <v>0</v>
      </c>
      <c r="AK91" s="206">
        <v>46.02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37.25</v>
      </c>
      <c r="L92" s="206">
        <v>0</v>
      </c>
      <c r="M92" s="206">
        <v>0</v>
      </c>
      <c r="N92" s="206">
        <v>28.95</v>
      </c>
      <c r="O92" s="206">
        <v>24.31</v>
      </c>
      <c r="P92" s="206">
        <v>66.63</v>
      </c>
      <c r="Q92" s="206">
        <v>0</v>
      </c>
      <c r="R92" s="206">
        <v>1.93</v>
      </c>
      <c r="S92" s="206">
        <v>1.93</v>
      </c>
      <c r="T92" s="206">
        <v>0</v>
      </c>
      <c r="U92" s="206">
        <v>266.14999999999998</v>
      </c>
      <c r="V92" s="206">
        <v>0</v>
      </c>
      <c r="W92" s="206">
        <v>11.38</v>
      </c>
      <c r="X92" s="206">
        <v>36.159999999999997</v>
      </c>
      <c r="Y92" s="206">
        <v>0</v>
      </c>
      <c r="Z92" s="206">
        <v>68.209999999999994</v>
      </c>
      <c r="AA92" s="206">
        <v>22.11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-0.08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37.25</v>
      </c>
      <c r="L93" s="206">
        <v>0</v>
      </c>
      <c r="M93" s="206">
        <v>0</v>
      </c>
      <c r="N93" s="206">
        <v>28.95</v>
      </c>
      <c r="O93" s="206">
        <v>24.31</v>
      </c>
      <c r="P93" s="206">
        <v>66.63</v>
      </c>
      <c r="Q93" s="206">
        <v>0</v>
      </c>
      <c r="R93" s="206">
        <v>1.93</v>
      </c>
      <c r="S93" s="206">
        <v>1.93</v>
      </c>
      <c r="T93" s="206">
        <v>0</v>
      </c>
      <c r="U93" s="206">
        <v>266.14999999999998</v>
      </c>
      <c r="V93" s="206">
        <v>0</v>
      </c>
      <c r="W93" s="206">
        <v>11.38</v>
      </c>
      <c r="X93" s="206">
        <v>36.159999999999997</v>
      </c>
      <c r="Y93" s="206">
        <v>0</v>
      </c>
      <c r="Z93" s="206">
        <v>68.209999999999994</v>
      </c>
      <c r="AA93" s="206">
        <v>22.11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-0.08</v>
      </c>
      <c r="AI93" s="206">
        <v>0</v>
      </c>
      <c r="AJ93" s="206">
        <v>0</v>
      </c>
      <c r="AK93" s="206">
        <v>46.02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37.25</v>
      </c>
      <c r="L94" s="206">
        <v>0</v>
      </c>
      <c r="M94" s="206">
        <v>0</v>
      </c>
      <c r="N94" s="206">
        <v>28.95</v>
      </c>
      <c r="O94" s="206">
        <v>24.31</v>
      </c>
      <c r="P94" s="206">
        <v>66.63</v>
      </c>
      <c r="Q94" s="206">
        <v>0</v>
      </c>
      <c r="R94" s="206">
        <v>1.93</v>
      </c>
      <c r="S94" s="206">
        <v>1.93</v>
      </c>
      <c r="T94" s="206">
        <v>0</v>
      </c>
      <c r="U94" s="206">
        <v>266.14999999999998</v>
      </c>
      <c r="V94" s="206">
        <v>0</v>
      </c>
      <c r="W94" s="206">
        <v>11.38</v>
      </c>
      <c r="X94" s="206">
        <v>36.159999999999997</v>
      </c>
      <c r="Y94" s="206">
        <v>0</v>
      </c>
      <c r="Z94" s="206">
        <v>68.209999999999994</v>
      </c>
      <c r="AA94" s="206">
        <v>22.11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-0.08</v>
      </c>
      <c r="AI94" s="206">
        <v>0</v>
      </c>
      <c r="AJ94" s="206">
        <v>0</v>
      </c>
      <c r="AK94" s="206">
        <v>46.02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37.25</v>
      </c>
      <c r="L95" s="206">
        <v>0</v>
      </c>
      <c r="M95" s="206">
        <v>0</v>
      </c>
      <c r="N95" s="206">
        <v>28.95</v>
      </c>
      <c r="O95" s="206">
        <v>24.31</v>
      </c>
      <c r="P95" s="206">
        <v>66.63</v>
      </c>
      <c r="Q95" s="206">
        <v>0</v>
      </c>
      <c r="R95" s="206">
        <v>1.93</v>
      </c>
      <c r="S95" s="206">
        <v>1.93</v>
      </c>
      <c r="T95" s="206">
        <v>0</v>
      </c>
      <c r="U95" s="206">
        <v>266.14999999999998</v>
      </c>
      <c r="V95" s="206">
        <v>0</v>
      </c>
      <c r="W95" s="206">
        <v>11.38</v>
      </c>
      <c r="X95" s="206">
        <v>36.159999999999997</v>
      </c>
      <c r="Y95" s="206">
        <v>0</v>
      </c>
      <c r="Z95" s="206">
        <v>68.209999999999994</v>
      </c>
      <c r="AA95" s="206">
        <v>22.11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-0.08</v>
      </c>
      <c r="AI95" s="206">
        <v>0</v>
      </c>
      <c r="AJ95" s="206">
        <v>0</v>
      </c>
      <c r="AK95" s="206">
        <v>46.02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37.25</v>
      </c>
      <c r="L96" s="206">
        <v>0</v>
      </c>
      <c r="M96" s="206">
        <v>0</v>
      </c>
      <c r="N96" s="206">
        <v>28.95</v>
      </c>
      <c r="O96" s="206">
        <v>24.31</v>
      </c>
      <c r="P96" s="206">
        <v>66.63</v>
      </c>
      <c r="Q96" s="206">
        <v>0</v>
      </c>
      <c r="R96" s="206">
        <v>1.93</v>
      </c>
      <c r="S96" s="206">
        <v>1.93</v>
      </c>
      <c r="T96" s="206">
        <v>0</v>
      </c>
      <c r="U96" s="206">
        <v>266.14999999999998</v>
      </c>
      <c r="V96" s="206">
        <v>0</v>
      </c>
      <c r="W96" s="206">
        <v>11.38</v>
      </c>
      <c r="X96" s="206">
        <v>36.159999999999997</v>
      </c>
      <c r="Y96" s="206">
        <v>0</v>
      </c>
      <c r="Z96" s="206">
        <v>68.209999999999994</v>
      </c>
      <c r="AA96" s="206">
        <v>22.11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-0.08</v>
      </c>
      <c r="AI96" s="206">
        <v>0</v>
      </c>
      <c r="AJ96" s="206">
        <v>0</v>
      </c>
      <c r="AK96" s="206">
        <v>46.02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37.25</v>
      </c>
      <c r="L97" s="206">
        <v>0</v>
      </c>
      <c r="M97" s="206">
        <v>0</v>
      </c>
      <c r="N97" s="206">
        <v>28.95</v>
      </c>
      <c r="O97" s="206">
        <v>24.31</v>
      </c>
      <c r="P97" s="206">
        <v>66.63</v>
      </c>
      <c r="Q97" s="206">
        <v>0</v>
      </c>
      <c r="R97" s="206">
        <v>1.93</v>
      </c>
      <c r="S97" s="206">
        <v>1.93</v>
      </c>
      <c r="T97" s="206">
        <v>0</v>
      </c>
      <c r="U97" s="206">
        <v>266.14999999999998</v>
      </c>
      <c r="V97" s="206">
        <v>0</v>
      </c>
      <c r="W97" s="206">
        <v>11.38</v>
      </c>
      <c r="X97" s="206">
        <v>36.159999999999997</v>
      </c>
      <c r="Y97" s="206">
        <v>0</v>
      </c>
      <c r="Z97" s="206">
        <v>68.209999999999994</v>
      </c>
      <c r="AA97" s="206">
        <v>22.11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-0.08</v>
      </c>
      <c r="AI97" s="206">
        <v>0</v>
      </c>
      <c r="AJ97" s="206">
        <v>0</v>
      </c>
      <c r="AK97" s="206">
        <v>46.02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37.25</v>
      </c>
      <c r="L98" s="206">
        <v>0</v>
      </c>
      <c r="M98" s="206">
        <v>0</v>
      </c>
      <c r="N98" s="206">
        <v>28.95</v>
      </c>
      <c r="O98" s="206">
        <v>24.31</v>
      </c>
      <c r="P98" s="206">
        <v>66.63</v>
      </c>
      <c r="Q98" s="206">
        <v>0</v>
      </c>
      <c r="R98" s="206">
        <v>1.93</v>
      </c>
      <c r="S98" s="206">
        <v>1.93</v>
      </c>
      <c r="T98" s="206">
        <v>0</v>
      </c>
      <c r="U98" s="206">
        <v>266.14999999999998</v>
      </c>
      <c r="V98" s="206">
        <v>0</v>
      </c>
      <c r="W98" s="206">
        <v>11.38</v>
      </c>
      <c r="X98" s="206">
        <v>36.159999999999997</v>
      </c>
      <c r="Y98" s="206">
        <v>0</v>
      </c>
      <c r="Z98" s="206">
        <v>68.209999999999994</v>
      </c>
      <c r="AA98" s="206">
        <v>22.11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-0.08</v>
      </c>
      <c r="AI98" s="206">
        <v>0</v>
      </c>
      <c r="AJ98" s="206">
        <v>0</v>
      </c>
      <c r="AK98" s="206">
        <v>46.02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1.2069600000000003</v>
      </c>
      <c r="L99">
        <f t="shared" si="0"/>
        <v>0</v>
      </c>
      <c r="M99">
        <f t="shared" si="0"/>
        <v>0</v>
      </c>
      <c r="N99">
        <f t="shared" si="0"/>
        <v>0.69479999999999942</v>
      </c>
      <c r="O99">
        <f t="shared" si="0"/>
        <v>0.58343999999999907</v>
      </c>
      <c r="P99">
        <f t="shared" si="0"/>
        <v>1.5991200000000021</v>
      </c>
      <c r="Q99">
        <f t="shared" si="0"/>
        <v>0</v>
      </c>
      <c r="R99">
        <f t="shared" si="0"/>
        <v>6.8640000000000034E-2</v>
      </c>
      <c r="S99">
        <f t="shared" si="0"/>
        <v>7.7247500000000024E-2</v>
      </c>
      <c r="T99">
        <f t="shared" si="0"/>
        <v>0</v>
      </c>
      <c r="U99">
        <f t="shared" si="0"/>
        <v>6.3876000000000088</v>
      </c>
      <c r="V99">
        <f t="shared" si="0"/>
        <v>4.1707500000000002E-2</v>
      </c>
      <c r="W99">
        <f t="shared" si="0"/>
        <v>0.25346999999999992</v>
      </c>
      <c r="X99">
        <f t="shared" si="0"/>
        <v>0.86783999999999906</v>
      </c>
      <c r="Y99">
        <f t="shared" si="0"/>
        <v>0</v>
      </c>
      <c r="Z99">
        <f t="shared" si="0"/>
        <v>1.4945500000000007</v>
      </c>
      <c r="AA99">
        <f t="shared" si="0"/>
        <v>0.44859499999999913</v>
      </c>
      <c r="AB99">
        <f t="shared" si="0"/>
        <v>0</v>
      </c>
      <c r="AC99">
        <f t="shared" si="0"/>
        <v>0.20875249999999984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-8.2000000000000042E-4</v>
      </c>
      <c r="AI99">
        <f t="shared" si="0"/>
        <v>0</v>
      </c>
      <c r="AJ99">
        <f t="shared" si="0"/>
        <v>0</v>
      </c>
      <c r="AK99">
        <f t="shared" si="0"/>
        <v>1.1716850000000014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0.25569500000000001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4.53</v>
      </c>
      <c r="L3" s="206">
        <v>0</v>
      </c>
      <c r="M3" s="206">
        <v>27.23</v>
      </c>
      <c r="N3" s="206">
        <v>34.979999999999997</v>
      </c>
      <c r="O3" s="206">
        <v>0</v>
      </c>
      <c r="P3" s="206">
        <v>41.25</v>
      </c>
      <c r="Q3" s="206">
        <v>0</v>
      </c>
      <c r="R3" s="206">
        <v>6.27</v>
      </c>
      <c r="S3" s="206">
        <v>7.82</v>
      </c>
      <c r="T3" s="206">
        <v>0</v>
      </c>
      <c r="U3" s="206">
        <v>20.66</v>
      </c>
      <c r="V3" s="206">
        <v>6.14</v>
      </c>
      <c r="W3" s="206">
        <v>13.74</v>
      </c>
      <c r="X3" s="206">
        <v>28.95</v>
      </c>
      <c r="Y3" s="206">
        <v>0</v>
      </c>
      <c r="Z3" s="206">
        <v>74.97</v>
      </c>
      <c r="AA3" s="206">
        <v>26.7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4.53</v>
      </c>
      <c r="L4" s="206">
        <v>0</v>
      </c>
      <c r="M4" s="206">
        <v>27.23</v>
      </c>
      <c r="N4" s="206">
        <v>34.979999999999997</v>
      </c>
      <c r="O4" s="206">
        <v>0</v>
      </c>
      <c r="P4" s="206">
        <v>41.25</v>
      </c>
      <c r="Q4" s="206">
        <v>0</v>
      </c>
      <c r="R4" s="206">
        <v>6.27</v>
      </c>
      <c r="S4" s="206">
        <v>7.82</v>
      </c>
      <c r="T4" s="206">
        <v>0</v>
      </c>
      <c r="U4" s="206">
        <v>20.66</v>
      </c>
      <c r="V4" s="206">
        <v>6.14</v>
      </c>
      <c r="W4" s="206">
        <v>13.74</v>
      </c>
      <c r="X4" s="206">
        <v>28.95</v>
      </c>
      <c r="Y4" s="206">
        <v>0</v>
      </c>
      <c r="Z4" s="206">
        <v>74.97</v>
      </c>
      <c r="AA4" s="206">
        <v>26.7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4.53</v>
      </c>
      <c r="L5" s="206">
        <v>0</v>
      </c>
      <c r="M5" s="206">
        <v>27.23</v>
      </c>
      <c r="N5" s="206">
        <v>34.979999999999997</v>
      </c>
      <c r="O5" s="206">
        <v>0</v>
      </c>
      <c r="P5" s="206">
        <v>41.25</v>
      </c>
      <c r="Q5" s="206">
        <v>0</v>
      </c>
      <c r="R5" s="206">
        <v>6.27</v>
      </c>
      <c r="S5" s="206">
        <v>7.82</v>
      </c>
      <c r="T5" s="206">
        <v>0</v>
      </c>
      <c r="U5" s="206">
        <v>20.66</v>
      </c>
      <c r="V5" s="206">
        <v>6.14</v>
      </c>
      <c r="W5" s="206">
        <v>13.74</v>
      </c>
      <c r="X5" s="206">
        <v>28.95</v>
      </c>
      <c r="Y5" s="206">
        <v>0</v>
      </c>
      <c r="Z5" s="206">
        <v>74.97</v>
      </c>
      <c r="AA5" s="206">
        <v>26.7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4.53</v>
      </c>
      <c r="L6" s="206">
        <v>0</v>
      </c>
      <c r="M6" s="206">
        <v>27.23</v>
      </c>
      <c r="N6" s="206">
        <v>34.979999999999997</v>
      </c>
      <c r="O6" s="206">
        <v>0</v>
      </c>
      <c r="P6" s="206">
        <v>41.25</v>
      </c>
      <c r="Q6" s="206">
        <v>0</v>
      </c>
      <c r="R6" s="206">
        <v>6.27</v>
      </c>
      <c r="S6" s="206">
        <v>7.82</v>
      </c>
      <c r="T6" s="206">
        <v>0</v>
      </c>
      <c r="U6" s="206">
        <v>20.66</v>
      </c>
      <c r="V6" s="206">
        <v>6.14</v>
      </c>
      <c r="W6" s="206">
        <v>13.74</v>
      </c>
      <c r="X6" s="206">
        <v>28.95</v>
      </c>
      <c r="Y6" s="206">
        <v>0</v>
      </c>
      <c r="Z6" s="206">
        <v>74.97</v>
      </c>
      <c r="AA6" s="206">
        <v>26.7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4.53</v>
      </c>
      <c r="L7" s="206">
        <v>0</v>
      </c>
      <c r="M7" s="206">
        <v>27.23</v>
      </c>
      <c r="N7" s="206">
        <v>34.979999999999997</v>
      </c>
      <c r="O7" s="206">
        <v>0</v>
      </c>
      <c r="P7" s="206">
        <v>41.25</v>
      </c>
      <c r="Q7" s="206">
        <v>0</v>
      </c>
      <c r="R7" s="206">
        <v>6.27</v>
      </c>
      <c r="S7" s="206">
        <v>7.82</v>
      </c>
      <c r="T7" s="206">
        <v>0</v>
      </c>
      <c r="U7" s="206">
        <v>20.66</v>
      </c>
      <c r="V7" s="206">
        <v>6.14</v>
      </c>
      <c r="W7" s="206">
        <v>13.74</v>
      </c>
      <c r="X7" s="206">
        <v>28.95</v>
      </c>
      <c r="Y7" s="206">
        <v>0</v>
      </c>
      <c r="Z7" s="206">
        <v>74.97</v>
      </c>
      <c r="AA7" s="206">
        <v>26.7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0.5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4.53</v>
      </c>
      <c r="L8" s="206">
        <v>0</v>
      </c>
      <c r="M8" s="206">
        <v>27.23</v>
      </c>
      <c r="N8" s="206">
        <v>34.979999999999997</v>
      </c>
      <c r="O8" s="206">
        <v>0</v>
      </c>
      <c r="P8" s="206">
        <v>41.25</v>
      </c>
      <c r="Q8" s="206">
        <v>0</v>
      </c>
      <c r="R8" s="206">
        <v>6.27</v>
      </c>
      <c r="S8" s="206">
        <v>7.82</v>
      </c>
      <c r="T8" s="206">
        <v>0</v>
      </c>
      <c r="U8" s="206">
        <v>20.66</v>
      </c>
      <c r="V8" s="206">
        <v>6.14</v>
      </c>
      <c r="W8" s="206">
        <v>13.74</v>
      </c>
      <c r="X8" s="206">
        <v>28.95</v>
      </c>
      <c r="Y8" s="206">
        <v>0</v>
      </c>
      <c r="Z8" s="206">
        <v>74.97</v>
      </c>
      <c r="AA8" s="206">
        <v>26.7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0.5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4.53</v>
      </c>
      <c r="L9" s="206">
        <v>0</v>
      </c>
      <c r="M9" s="206">
        <v>27.23</v>
      </c>
      <c r="N9" s="206">
        <v>34.979999999999997</v>
      </c>
      <c r="O9" s="206">
        <v>0</v>
      </c>
      <c r="P9" s="206">
        <v>41.25</v>
      </c>
      <c r="Q9" s="206">
        <v>0</v>
      </c>
      <c r="R9" s="206">
        <v>6.27</v>
      </c>
      <c r="S9" s="206">
        <v>7.82</v>
      </c>
      <c r="T9" s="206">
        <v>0</v>
      </c>
      <c r="U9" s="206">
        <v>20.66</v>
      </c>
      <c r="V9" s="206">
        <v>6.14</v>
      </c>
      <c r="W9" s="206">
        <v>13.74</v>
      </c>
      <c r="X9" s="206">
        <v>28.95</v>
      </c>
      <c r="Y9" s="206">
        <v>0</v>
      </c>
      <c r="Z9" s="206">
        <v>74.97</v>
      </c>
      <c r="AA9" s="206">
        <v>26.7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0.5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4.53</v>
      </c>
      <c r="L10" s="206">
        <v>0</v>
      </c>
      <c r="M10" s="206">
        <v>27.23</v>
      </c>
      <c r="N10" s="206">
        <v>34.979999999999997</v>
      </c>
      <c r="O10" s="206">
        <v>0</v>
      </c>
      <c r="P10" s="206">
        <v>41.25</v>
      </c>
      <c r="Q10" s="206">
        <v>0</v>
      </c>
      <c r="R10" s="206">
        <v>6.27</v>
      </c>
      <c r="S10" s="206">
        <v>7.82</v>
      </c>
      <c r="T10" s="206">
        <v>0</v>
      </c>
      <c r="U10" s="206">
        <v>20.66</v>
      </c>
      <c r="V10" s="206">
        <v>6.14</v>
      </c>
      <c r="W10" s="206">
        <v>13.74</v>
      </c>
      <c r="X10" s="206">
        <v>28.95</v>
      </c>
      <c r="Y10" s="206">
        <v>0</v>
      </c>
      <c r="Z10" s="206">
        <v>74.97</v>
      </c>
      <c r="AA10" s="206">
        <v>26.7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0.5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4.53</v>
      </c>
      <c r="L11" s="206">
        <v>0</v>
      </c>
      <c r="M11" s="206">
        <v>27.23</v>
      </c>
      <c r="N11" s="206">
        <v>34.979999999999997</v>
      </c>
      <c r="O11" s="206">
        <v>0</v>
      </c>
      <c r="P11" s="206">
        <v>41.25</v>
      </c>
      <c r="Q11" s="206">
        <v>0</v>
      </c>
      <c r="R11" s="206">
        <v>6.27</v>
      </c>
      <c r="S11" s="206">
        <v>7.82</v>
      </c>
      <c r="T11" s="206">
        <v>0</v>
      </c>
      <c r="U11" s="206">
        <v>20.66</v>
      </c>
      <c r="V11" s="206">
        <v>6.14</v>
      </c>
      <c r="W11" s="206">
        <v>13.74</v>
      </c>
      <c r="X11" s="206">
        <v>28.95</v>
      </c>
      <c r="Y11" s="206">
        <v>0</v>
      </c>
      <c r="Z11" s="206">
        <v>74.97</v>
      </c>
      <c r="AA11" s="206">
        <v>26.7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0.5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4.53</v>
      </c>
      <c r="L12" s="206">
        <v>0</v>
      </c>
      <c r="M12" s="206">
        <v>27.23</v>
      </c>
      <c r="N12" s="206">
        <v>34.979999999999997</v>
      </c>
      <c r="O12" s="206">
        <v>0</v>
      </c>
      <c r="P12" s="206">
        <v>41.25</v>
      </c>
      <c r="Q12" s="206">
        <v>0</v>
      </c>
      <c r="R12" s="206">
        <v>6.27</v>
      </c>
      <c r="S12" s="206">
        <v>7.82</v>
      </c>
      <c r="T12" s="206">
        <v>0</v>
      </c>
      <c r="U12" s="206">
        <v>20.66</v>
      </c>
      <c r="V12" s="206">
        <v>6.14</v>
      </c>
      <c r="W12" s="206">
        <v>13.74</v>
      </c>
      <c r="X12" s="206">
        <v>28.95</v>
      </c>
      <c r="Y12" s="206">
        <v>0</v>
      </c>
      <c r="Z12" s="206">
        <v>74.97</v>
      </c>
      <c r="AA12" s="206">
        <v>26.7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0.5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4.53</v>
      </c>
      <c r="L13" s="206">
        <v>0</v>
      </c>
      <c r="M13" s="206">
        <v>27.23</v>
      </c>
      <c r="N13" s="206">
        <v>34.979999999999997</v>
      </c>
      <c r="O13" s="206">
        <v>0</v>
      </c>
      <c r="P13" s="206">
        <v>41.25</v>
      </c>
      <c r="Q13" s="206">
        <v>0</v>
      </c>
      <c r="R13" s="206">
        <v>6.27</v>
      </c>
      <c r="S13" s="206">
        <v>7.82</v>
      </c>
      <c r="T13" s="206">
        <v>0</v>
      </c>
      <c r="U13" s="206">
        <v>20.66</v>
      </c>
      <c r="V13" s="206">
        <v>6.14</v>
      </c>
      <c r="W13" s="206">
        <v>13.74</v>
      </c>
      <c r="X13" s="206">
        <v>28.95</v>
      </c>
      <c r="Y13" s="206">
        <v>0</v>
      </c>
      <c r="Z13" s="206">
        <v>74.97</v>
      </c>
      <c r="AA13" s="206">
        <v>26.7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0.5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4.53</v>
      </c>
      <c r="L14" s="206">
        <v>0</v>
      </c>
      <c r="M14" s="206">
        <v>27.23</v>
      </c>
      <c r="N14" s="206">
        <v>34.979999999999997</v>
      </c>
      <c r="O14" s="206">
        <v>0</v>
      </c>
      <c r="P14" s="206">
        <v>41.25</v>
      </c>
      <c r="Q14" s="206">
        <v>0</v>
      </c>
      <c r="R14" s="206">
        <v>6.27</v>
      </c>
      <c r="S14" s="206">
        <v>7.82</v>
      </c>
      <c r="T14" s="206">
        <v>0</v>
      </c>
      <c r="U14" s="206">
        <v>20.66</v>
      </c>
      <c r="V14" s="206">
        <v>6.14</v>
      </c>
      <c r="W14" s="206">
        <v>13.74</v>
      </c>
      <c r="X14" s="206">
        <v>28.95</v>
      </c>
      <c r="Y14" s="206">
        <v>0</v>
      </c>
      <c r="Z14" s="206">
        <v>74.97</v>
      </c>
      <c r="AA14" s="206">
        <v>26.7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0.5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4.53</v>
      </c>
      <c r="L15" s="206">
        <v>0</v>
      </c>
      <c r="M15" s="206">
        <v>27.23</v>
      </c>
      <c r="N15" s="206">
        <v>34.979999999999997</v>
      </c>
      <c r="O15" s="206">
        <v>0</v>
      </c>
      <c r="P15" s="206">
        <v>41.25</v>
      </c>
      <c r="Q15" s="206">
        <v>0</v>
      </c>
      <c r="R15" s="206">
        <v>6.27</v>
      </c>
      <c r="S15" s="206">
        <v>7.82</v>
      </c>
      <c r="T15" s="206">
        <v>0</v>
      </c>
      <c r="U15" s="206">
        <v>20.66</v>
      </c>
      <c r="V15" s="206">
        <v>6.14</v>
      </c>
      <c r="W15" s="206">
        <v>13.74</v>
      </c>
      <c r="X15" s="206">
        <v>28.95</v>
      </c>
      <c r="Y15" s="206">
        <v>0</v>
      </c>
      <c r="Z15" s="206">
        <v>74.97</v>
      </c>
      <c r="AA15" s="206">
        <v>26.7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0.5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4.53</v>
      </c>
      <c r="L16" s="206">
        <v>0</v>
      </c>
      <c r="M16" s="206">
        <v>27.23</v>
      </c>
      <c r="N16" s="206">
        <v>34.979999999999997</v>
      </c>
      <c r="O16" s="206">
        <v>0</v>
      </c>
      <c r="P16" s="206">
        <v>41.25</v>
      </c>
      <c r="Q16" s="206">
        <v>0</v>
      </c>
      <c r="R16" s="206">
        <v>6.27</v>
      </c>
      <c r="S16" s="206">
        <v>7.82</v>
      </c>
      <c r="T16" s="206">
        <v>0</v>
      </c>
      <c r="U16" s="206">
        <v>20.66</v>
      </c>
      <c r="V16" s="206">
        <v>6.14</v>
      </c>
      <c r="W16" s="206">
        <v>13.74</v>
      </c>
      <c r="X16" s="206">
        <v>28.95</v>
      </c>
      <c r="Y16" s="206">
        <v>0</v>
      </c>
      <c r="Z16" s="206">
        <v>74.97</v>
      </c>
      <c r="AA16" s="206">
        <v>26.7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0.5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4.53</v>
      </c>
      <c r="L17" s="206">
        <v>0</v>
      </c>
      <c r="M17" s="206">
        <v>27.23</v>
      </c>
      <c r="N17" s="206">
        <v>34.979999999999997</v>
      </c>
      <c r="O17" s="206">
        <v>0</v>
      </c>
      <c r="P17" s="206">
        <v>41.25</v>
      </c>
      <c r="Q17" s="206">
        <v>0</v>
      </c>
      <c r="R17" s="206">
        <v>6.27</v>
      </c>
      <c r="S17" s="206">
        <v>7.82</v>
      </c>
      <c r="T17" s="206">
        <v>0</v>
      </c>
      <c r="U17" s="206">
        <v>20.66</v>
      </c>
      <c r="V17" s="206">
        <v>6.14</v>
      </c>
      <c r="W17" s="206">
        <v>13.74</v>
      </c>
      <c r="X17" s="206">
        <v>28.95</v>
      </c>
      <c r="Y17" s="206">
        <v>0</v>
      </c>
      <c r="Z17" s="206">
        <v>74.97</v>
      </c>
      <c r="AA17" s="206">
        <v>26.7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0.5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4.53</v>
      </c>
      <c r="L18" s="206">
        <v>0</v>
      </c>
      <c r="M18" s="206">
        <v>27.23</v>
      </c>
      <c r="N18" s="206">
        <v>34.979999999999997</v>
      </c>
      <c r="O18" s="206">
        <v>0</v>
      </c>
      <c r="P18" s="206">
        <v>41.25</v>
      </c>
      <c r="Q18" s="206">
        <v>0</v>
      </c>
      <c r="R18" s="206">
        <v>6.27</v>
      </c>
      <c r="S18" s="206">
        <v>7.82</v>
      </c>
      <c r="T18" s="206">
        <v>0</v>
      </c>
      <c r="U18" s="206">
        <v>20.66</v>
      </c>
      <c r="V18" s="206">
        <v>6.14</v>
      </c>
      <c r="W18" s="206">
        <v>13.74</v>
      </c>
      <c r="X18" s="206">
        <v>28.95</v>
      </c>
      <c r="Y18" s="206">
        <v>0</v>
      </c>
      <c r="Z18" s="206">
        <v>74.97</v>
      </c>
      <c r="AA18" s="206">
        <v>26.7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0.5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4.53</v>
      </c>
      <c r="L19" s="206">
        <v>0</v>
      </c>
      <c r="M19" s="206">
        <v>27.23</v>
      </c>
      <c r="N19" s="206">
        <v>34.979999999999997</v>
      </c>
      <c r="O19" s="206">
        <v>0</v>
      </c>
      <c r="P19" s="206">
        <v>41.25</v>
      </c>
      <c r="Q19" s="206">
        <v>0</v>
      </c>
      <c r="R19" s="206">
        <v>6.27</v>
      </c>
      <c r="S19" s="206">
        <v>7.82</v>
      </c>
      <c r="T19" s="206">
        <v>0</v>
      </c>
      <c r="U19" s="206">
        <v>20.66</v>
      </c>
      <c r="V19" s="206">
        <v>6.14</v>
      </c>
      <c r="W19" s="206">
        <v>13.74</v>
      </c>
      <c r="X19" s="206">
        <v>28.95</v>
      </c>
      <c r="Y19" s="206">
        <v>0</v>
      </c>
      <c r="Z19" s="206">
        <v>74.97</v>
      </c>
      <c r="AA19" s="206">
        <v>26.7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0.5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4.53</v>
      </c>
      <c r="L20" s="206">
        <v>0</v>
      </c>
      <c r="M20" s="206">
        <v>27.23</v>
      </c>
      <c r="N20" s="206">
        <v>34.979999999999997</v>
      </c>
      <c r="O20" s="206">
        <v>0</v>
      </c>
      <c r="P20" s="206">
        <v>41.25</v>
      </c>
      <c r="Q20" s="206">
        <v>0</v>
      </c>
      <c r="R20" s="206">
        <v>6.27</v>
      </c>
      <c r="S20" s="206">
        <v>7.82</v>
      </c>
      <c r="T20" s="206">
        <v>0</v>
      </c>
      <c r="U20" s="206">
        <v>20.66</v>
      </c>
      <c r="V20" s="206">
        <v>6.14</v>
      </c>
      <c r="W20" s="206">
        <v>13.74</v>
      </c>
      <c r="X20" s="206">
        <v>28.95</v>
      </c>
      <c r="Y20" s="206">
        <v>0</v>
      </c>
      <c r="Z20" s="206">
        <v>74.97</v>
      </c>
      <c r="AA20" s="206">
        <v>26.7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0.5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4.53</v>
      </c>
      <c r="L21" s="206">
        <v>0</v>
      </c>
      <c r="M21" s="206">
        <v>27.23</v>
      </c>
      <c r="N21" s="206">
        <v>34.979999999999997</v>
      </c>
      <c r="O21" s="206">
        <v>0</v>
      </c>
      <c r="P21" s="206">
        <v>41.25</v>
      </c>
      <c r="Q21" s="206">
        <v>0</v>
      </c>
      <c r="R21" s="206">
        <v>6.27</v>
      </c>
      <c r="S21" s="206">
        <v>7.82</v>
      </c>
      <c r="T21" s="206">
        <v>0</v>
      </c>
      <c r="U21" s="206">
        <v>20.66</v>
      </c>
      <c r="V21" s="206">
        <v>6.14</v>
      </c>
      <c r="W21" s="206">
        <v>13.74</v>
      </c>
      <c r="X21" s="206">
        <v>28.95</v>
      </c>
      <c r="Y21" s="206">
        <v>0</v>
      </c>
      <c r="Z21" s="206">
        <v>74.97</v>
      </c>
      <c r="AA21" s="206">
        <v>26.7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0.5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4.53</v>
      </c>
      <c r="L22" s="206">
        <v>0</v>
      </c>
      <c r="M22" s="206">
        <v>27.23</v>
      </c>
      <c r="N22" s="206">
        <v>34.979999999999997</v>
      </c>
      <c r="O22" s="206">
        <v>0</v>
      </c>
      <c r="P22" s="206">
        <v>41.25</v>
      </c>
      <c r="Q22" s="206">
        <v>0</v>
      </c>
      <c r="R22" s="206">
        <v>6.27</v>
      </c>
      <c r="S22" s="206">
        <v>7.82</v>
      </c>
      <c r="T22" s="206">
        <v>0</v>
      </c>
      <c r="U22" s="206">
        <v>20.66</v>
      </c>
      <c r="V22" s="206">
        <v>6.14</v>
      </c>
      <c r="W22" s="206">
        <v>13.74</v>
      </c>
      <c r="X22" s="206">
        <v>28.95</v>
      </c>
      <c r="Y22" s="206">
        <v>0</v>
      </c>
      <c r="Z22" s="206">
        <v>74.97</v>
      </c>
      <c r="AA22" s="206">
        <v>26.7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0.5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4.53</v>
      </c>
      <c r="L23" s="206">
        <v>0</v>
      </c>
      <c r="M23" s="206">
        <v>27.23</v>
      </c>
      <c r="N23" s="206">
        <v>34.979999999999997</v>
      </c>
      <c r="O23" s="206">
        <v>0</v>
      </c>
      <c r="P23" s="206">
        <v>41.25</v>
      </c>
      <c r="Q23" s="206">
        <v>0</v>
      </c>
      <c r="R23" s="206">
        <v>6.27</v>
      </c>
      <c r="S23" s="206">
        <v>7.82</v>
      </c>
      <c r="T23" s="206">
        <v>0</v>
      </c>
      <c r="U23" s="206">
        <v>20.66</v>
      </c>
      <c r="V23" s="206">
        <v>6.14</v>
      </c>
      <c r="W23" s="206">
        <v>13.74</v>
      </c>
      <c r="X23" s="206">
        <v>28.95</v>
      </c>
      <c r="Y23" s="206">
        <v>0</v>
      </c>
      <c r="Z23" s="206">
        <v>74.97</v>
      </c>
      <c r="AA23" s="206">
        <v>26.7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0.5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4.53</v>
      </c>
      <c r="L24" s="206">
        <v>0</v>
      </c>
      <c r="M24" s="206">
        <v>27.23</v>
      </c>
      <c r="N24" s="206">
        <v>34.979999999999997</v>
      </c>
      <c r="O24" s="206">
        <v>0</v>
      </c>
      <c r="P24" s="206">
        <v>41.25</v>
      </c>
      <c r="Q24" s="206">
        <v>0</v>
      </c>
      <c r="R24" s="206">
        <v>6.27</v>
      </c>
      <c r="S24" s="206">
        <v>7.82</v>
      </c>
      <c r="T24" s="206">
        <v>0</v>
      </c>
      <c r="U24" s="206">
        <v>20.66</v>
      </c>
      <c r="V24" s="206">
        <v>6.14</v>
      </c>
      <c r="W24" s="206">
        <v>13.74</v>
      </c>
      <c r="X24" s="206">
        <v>28.95</v>
      </c>
      <c r="Y24" s="206">
        <v>0</v>
      </c>
      <c r="Z24" s="206">
        <v>74.97</v>
      </c>
      <c r="AA24" s="206">
        <v>26.7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0.5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4.53</v>
      </c>
      <c r="L25" s="206">
        <v>0</v>
      </c>
      <c r="M25" s="206">
        <v>27.23</v>
      </c>
      <c r="N25" s="206">
        <v>34.979999999999997</v>
      </c>
      <c r="O25" s="206">
        <v>0</v>
      </c>
      <c r="P25" s="206">
        <v>41.25</v>
      </c>
      <c r="Q25" s="206">
        <v>0</v>
      </c>
      <c r="R25" s="206">
        <v>6.27</v>
      </c>
      <c r="S25" s="206">
        <v>7.82</v>
      </c>
      <c r="T25" s="206">
        <v>0</v>
      </c>
      <c r="U25" s="206">
        <v>20.66</v>
      </c>
      <c r="V25" s="206">
        <v>6.05</v>
      </c>
      <c r="W25" s="206">
        <v>13.74</v>
      </c>
      <c r="X25" s="206">
        <v>28.95</v>
      </c>
      <c r="Y25" s="206">
        <v>0</v>
      </c>
      <c r="Z25" s="206">
        <v>74.97</v>
      </c>
      <c r="AA25" s="206">
        <v>26.7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0.5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4.53</v>
      </c>
      <c r="L26" s="206">
        <v>0</v>
      </c>
      <c r="M26" s="206">
        <v>27.23</v>
      </c>
      <c r="N26" s="206">
        <v>34.979999999999997</v>
      </c>
      <c r="O26" s="206">
        <v>0</v>
      </c>
      <c r="P26" s="206">
        <v>41.25</v>
      </c>
      <c r="Q26" s="206">
        <v>0</v>
      </c>
      <c r="R26" s="206">
        <v>6.27</v>
      </c>
      <c r="S26" s="206">
        <v>7.82</v>
      </c>
      <c r="T26" s="206">
        <v>0</v>
      </c>
      <c r="U26" s="206">
        <v>20.66</v>
      </c>
      <c r="V26" s="206">
        <v>6.14</v>
      </c>
      <c r="W26" s="206">
        <v>13.74</v>
      </c>
      <c r="X26" s="206">
        <v>28.95</v>
      </c>
      <c r="Y26" s="206">
        <v>0</v>
      </c>
      <c r="Z26" s="206">
        <v>74.97</v>
      </c>
      <c r="AA26" s="206">
        <v>26.7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0.5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4.53</v>
      </c>
      <c r="L27" s="206">
        <v>0</v>
      </c>
      <c r="M27" s="206">
        <v>27.23</v>
      </c>
      <c r="N27" s="206">
        <v>34.979999999999997</v>
      </c>
      <c r="O27" s="206">
        <v>0</v>
      </c>
      <c r="P27" s="206">
        <v>41.25</v>
      </c>
      <c r="Q27" s="206">
        <v>0</v>
      </c>
      <c r="R27" s="206">
        <v>6.27</v>
      </c>
      <c r="S27" s="206">
        <v>7.82</v>
      </c>
      <c r="T27" s="206">
        <v>0</v>
      </c>
      <c r="U27" s="206">
        <v>20.66</v>
      </c>
      <c r="V27" s="206">
        <v>6.14</v>
      </c>
      <c r="W27" s="206">
        <v>13.74</v>
      </c>
      <c r="X27" s="206">
        <v>28.95</v>
      </c>
      <c r="Y27" s="206">
        <v>0</v>
      </c>
      <c r="Z27" s="206">
        <v>74.97</v>
      </c>
      <c r="AA27" s="206">
        <v>26.7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0.5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2.58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0</v>
      </c>
      <c r="M28" s="206">
        <v>27.23</v>
      </c>
      <c r="N28" s="206">
        <v>34.979999999999997</v>
      </c>
      <c r="O28" s="206">
        <v>0</v>
      </c>
      <c r="P28" s="206">
        <v>41.25</v>
      </c>
      <c r="Q28" s="206">
        <v>0</v>
      </c>
      <c r="R28" s="206">
        <v>6.27</v>
      </c>
      <c r="S28" s="206">
        <v>7.82</v>
      </c>
      <c r="T28" s="206">
        <v>0</v>
      </c>
      <c r="U28" s="206">
        <v>20.66</v>
      </c>
      <c r="V28" s="206">
        <v>6.14</v>
      </c>
      <c r="W28" s="206">
        <v>13.74</v>
      </c>
      <c r="X28" s="206">
        <v>28.95</v>
      </c>
      <c r="Y28" s="206">
        <v>0</v>
      </c>
      <c r="Z28" s="206">
        <v>74.97</v>
      </c>
      <c r="AA28" s="206">
        <v>26.7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0.5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5.09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0</v>
      </c>
      <c r="M29" s="206">
        <v>27.23</v>
      </c>
      <c r="N29" s="206">
        <v>34.979999999999997</v>
      </c>
      <c r="O29" s="206">
        <v>0</v>
      </c>
      <c r="P29" s="206">
        <v>41.25</v>
      </c>
      <c r="Q29" s="206">
        <v>0</v>
      </c>
      <c r="R29" s="206">
        <v>6.27</v>
      </c>
      <c r="S29" s="206">
        <v>7.77</v>
      </c>
      <c r="T29" s="206">
        <v>0</v>
      </c>
      <c r="U29" s="206">
        <v>20.66</v>
      </c>
      <c r="V29" s="206">
        <v>4.22</v>
      </c>
      <c r="W29" s="206">
        <v>13.74</v>
      </c>
      <c r="X29" s="206">
        <v>28.95</v>
      </c>
      <c r="Y29" s="206">
        <v>0</v>
      </c>
      <c r="Z29" s="206">
        <v>74.97</v>
      </c>
      <c r="AA29" s="206">
        <v>26.7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0.5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9.57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0</v>
      </c>
      <c r="M30" s="206">
        <v>27.23</v>
      </c>
      <c r="N30" s="206">
        <v>34.979999999999997</v>
      </c>
      <c r="O30" s="206">
        <v>0</v>
      </c>
      <c r="P30" s="206">
        <v>41.25</v>
      </c>
      <c r="Q30" s="206">
        <v>0</v>
      </c>
      <c r="R30" s="206">
        <v>6.27</v>
      </c>
      <c r="S30" s="206">
        <v>7.81</v>
      </c>
      <c r="T30" s="206">
        <v>0</v>
      </c>
      <c r="U30" s="206">
        <v>20.66</v>
      </c>
      <c r="V30" s="206">
        <v>4.22</v>
      </c>
      <c r="W30" s="206">
        <v>13.74</v>
      </c>
      <c r="X30" s="206">
        <v>28.95</v>
      </c>
      <c r="Y30" s="206">
        <v>0</v>
      </c>
      <c r="Z30" s="206">
        <v>74.97</v>
      </c>
      <c r="AA30" s="206">
        <v>26.7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0.5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17.12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0</v>
      </c>
      <c r="M31" s="206">
        <v>27.23</v>
      </c>
      <c r="N31" s="206">
        <v>34.979999999999997</v>
      </c>
      <c r="O31" s="206">
        <v>0</v>
      </c>
      <c r="P31" s="206">
        <v>41.25</v>
      </c>
      <c r="Q31" s="206">
        <v>0</v>
      </c>
      <c r="R31" s="206">
        <v>6.27</v>
      </c>
      <c r="S31" s="206">
        <v>7.81</v>
      </c>
      <c r="T31" s="206">
        <v>0</v>
      </c>
      <c r="U31" s="206">
        <v>20.66</v>
      </c>
      <c r="V31" s="206">
        <v>4.2699999999999996</v>
      </c>
      <c r="W31" s="206">
        <v>13.74</v>
      </c>
      <c r="X31" s="206">
        <v>28.95</v>
      </c>
      <c r="Y31" s="206">
        <v>0</v>
      </c>
      <c r="Z31" s="206">
        <v>74.97</v>
      </c>
      <c r="AA31" s="206">
        <v>26.7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0.5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0</v>
      </c>
      <c r="M32" s="206">
        <v>27.23</v>
      </c>
      <c r="N32" s="206">
        <v>34.979999999999997</v>
      </c>
      <c r="O32" s="206">
        <v>0</v>
      </c>
      <c r="P32" s="206">
        <v>41.25</v>
      </c>
      <c r="Q32" s="206">
        <v>0</v>
      </c>
      <c r="R32" s="206">
        <v>6.27</v>
      </c>
      <c r="S32" s="206">
        <v>7.81</v>
      </c>
      <c r="T32" s="206">
        <v>0</v>
      </c>
      <c r="U32" s="206">
        <v>20.66</v>
      </c>
      <c r="V32" s="206">
        <v>4.32</v>
      </c>
      <c r="W32" s="206">
        <v>13.74</v>
      </c>
      <c r="X32" s="206">
        <v>28.95</v>
      </c>
      <c r="Y32" s="206">
        <v>0</v>
      </c>
      <c r="Z32" s="206">
        <v>74.97</v>
      </c>
      <c r="AA32" s="206">
        <v>26.7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0.5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0</v>
      </c>
      <c r="M33" s="206">
        <v>27.23</v>
      </c>
      <c r="N33" s="206">
        <v>34.979999999999997</v>
      </c>
      <c r="O33" s="206">
        <v>0</v>
      </c>
      <c r="P33" s="206">
        <v>41.25</v>
      </c>
      <c r="Q33" s="206">
        <v>0</v>
      </c>
      <c r="R33" s="206">
        <v>6.27</v>
      </c>
      <c r="S33" s="206">
        <v>7.81</v>
      </c>
      <c r="T33" s="206">
        <v>0</v>
      </c>
      <c r="U33" s="206">
        <v>20.66</v>
      </c>
      <c r="V33" s="206">
        <v>4.2699999999999996</v>
      </c>
      <c r="W33" s="206">
        <v>13.74</v>
      </c>
      <c r="X33" s="206">
        <v>28.95</v>
      </c>
      <c r="Y33" s="206">
        <v>0</v>
      </c>
      <c r="Z33" s="206">
        <v>74.97</v>
      </c>
      <c r="AA33" s="206">
        <v>26.7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0.5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0</v>
      </c>
      <c r="M34" s="206">
        <v>27.23</v>
      </c>
      <c r="N34" s="206">
        <v>34.979999999999997</v>
      </c>
      <c r="O34" s="206">
        <v>0</v>
      </c>
      <c r="P34" s="206">
        <v>41.25</v>
      </c>
      <c r="Q34" s="206">
        <v>0</v>
      </c>
      <c r="R34" s="206">
        <v>6.27</v>
      </c>
      <c r="S34" s="206">
        <v>7.81</v>
      </c>
      <c r="T34" s="206">
        <v>0</v>
      </c>
      <c r="U34" s="206">
        <v>20.66</v>
      </c>
      <c r="V34" s="206">
        <v>4.2699999999999996</v>
      </c>
      <c r="W34" s="206">
        <v>13.74</v>
      </c>
      <c r="X34" s="206">
        <v>28.95</v>
      </c>
      <c r="Y34" s="206">
        <v>0</v>
      </c>
      <c r="Z34" s="206">
        <v>74.97</v>
      </c>
      <c r="AA34" s="206">
        <v>26.7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0.5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0</v>
      </c>
      <c r="M35" s="206">
        <v>27.23</v>
      </c>
      <c r="N35" s="206">
        <v>34.979999999999997</v>
      </c>
      <c r="O35" s="206">
        <v>0</v>
      </c>
      <c r="P35" s="206">
        <v>41.25</v>
      </c>
      <c r="Q35" s="206">
        <v>0</v>
      </c>
      <c r="R35" s="206">
        <v>6.27</v>
      </c>
      <c r="S35" s="206">
        <v>7.81</v>
      </c>
      <c r="T35" s="206">
        <v>0</v>
      </c>
      <c r="U35" s="206">
        <v>20.66</v>
      </c>
      <c r="V35" s="206">
        <v>4.32</v>
      </c>
      <c r="W35" s="206">
        <v>13.74</v>
      </c>
      <c r="X35" s="206">
        <v>28.95</v>
      </c>
      <c r="Y35" s="206">
        <v>0</v>
      </c>
      <c r="Z35" s="206">
        <v>74.97</v>
      </c>
      <c r="AA35" s="206">
        <v>26.7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0.5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0</v>
      </c>
      <c r="M36" s="206">
        <v>27.23</v>
      </c>
      <c r="N36" s="206">
        <v>34.979999999999997</v>
      </c>
      <c r="O36" s="206">
        <v>0</v>
      </c>
      <c r="P36" s="206">
        <v>41.25</v>
      </c>
      <c r="Q36" s="206">
        <v>0</v>
      </c>
      <c r="R36" s="206">
        <v>6.27</v>
      </c>
      <c r="S36" s="206">
        <v>7.81</v>
      </c>
      <c r="T36" s="206">
        <v>0</v>
      </c>
      <c r="U36" s="206">
        <v>20.66</v>
      </c>
      <c r="V36" s="206">
        <v>4.32</v>
      </c>
      <c r="W36" s="206">
        <v>13.74</v>
      </c>
      <c r="X36" s="206">
        <v>28.95</v>
      </c>
      <c r="Y36" s="206">
        <v>0</v>
      </c>
      <c r="Z36" s="206">
        <v>74.97</v>
      </c>
      <c r="AA36" s="206">
        <v>26.7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0.5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0</v>
      </c>
      <c r="M37" s="206">
        <v>27.23</v>
      </c>
      <c r="N37" s="206">
        <v>34.979999999999997</v>
      </c>
      <c r="O37" s="206">
        <v>0</v>
      </c>
      <c r="P37" s="206">
        <v>41.25</v>
      </c>
      <c r="Q37" s="206">
        <v>0</v>
      </c>
      <c r="R37" s="206">
        <v>6.27</v>
      </c>
      <c r="S37" s="206">
        <v>7.81</v>
      </c>
      <c r="T37" s="206">
        <v>0</v>
      </c>
      <c r="U37" s="206">
        <v>20.66</v>
      </c>
      <c r="V37" s="206">
        <v>4.32</v>
      </c>
      <c r="W37" s="206">
        <v>13.74</v>
      </c>
      <c r="X37" s="206">
        <v>28.95</v>
      </c>
      <c r="Y37" s="206">
        <v>0</v>
      </c>
      <c r="Z37" s="206">
        <v>74.97</v>
      </c>
      <c r="AA37" s="206">
        <v>26.7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0.5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0</v>
      </c>
      <c r="M38" s="206">
        <v>27.23</v>
      </c>
      <c r="N38" s="206">
        <v>34.979999999999997</v>
      </c>
      <c r="O38" s="206">
        <v>0</v>
      </c>
      <c r="P38" s="206">
        <v>41.25</v>
      </c>
      <c r="Q38" s="206">
        <v>0</v>
      </c>
      <c r="R38" s="206">
        <v>6.27</v>
      </c>
      <c r="S38" s="206">
        <v>7.81</v>
      </c>
      <c r="T38" s="206">
        <v>0</v>
      </c>
      <c r="U38" s="206">
        <v>20.66</v>
      </c>
      <c r="V38" s="206">
        <v>4.32</v>
      </c>
      <c r="W38" s="206">
        <v>13.74</v>
      </c>
      <c r="X38" s="206">
        <v>28.95</v>
      </c>
      <c r="Y38" s="206">
        <v>0</v>
      </c>
      <c r="Z38" s="206">
        <v>74.97</v>
      </c>
      <c r="AA38" s="206">
        <v>26.7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0.5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0</v>
      </c>
      <c r="M39" s="206">
        <v>27.23</v>
      </c>
      <c r="N39" s="206">
        <v>34.979999999999997</v>
      </c>
      <c r="O39" s="206">
        <v>0</v>
      </c>
      <c r="P39" s="206">
        <v>41.25</v>
      </c>
      <c r="Q39" s="206">
        <v>0</v>
      </c>
      <c r="R39" s="206">
        <v>6.27</v>
      </c>
      <c r="S39" s="206">
        <v>7.82</v>
      </c>
      <c r="T39" s="206">
        <v>0</v>
      </c>
      <c r="U39" s="206">
        <v>20.66</v>
      </c>
      <c r="V39" s="206">
        <v>4.32</v>
      </c>
      <c r="W39" s="206">
        <v>13.74</v>
      </c>
      <c r="X39" s="206">
        <v>28.95</v>
      </c>
      <c r="Y39" s="206">
        <v>0</v>
      </c>
      <c r="Z39" s="206">
        <v>74.97</v>
      </c>
      <c r="AA39" s="206">
        <v>26.7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0.5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0</v>
      </c>
      <c r="M40" s="206">
        <v>27.23</v>
      </c>
      <c r="N40" s="206">
        <v>34.979999999999997</v>
      </c>
      <c r="O40" s="206">
        <v>0</v>
      </c>
      <c r="P40" s="206">
        <v>41.25</v>
      </c>
      <c r="Q40" s="206">
        <v>0</v>
      </c>
      <c r="R40" s="206">
        <v>6.27</v>
      </c>
      <c r="S40" s="206">
        <v>7.82</v>
      </c>
      <c r="T40" s="206">
        <v>0</v>
      </c>
      <c r="U40" s="206">
        <v>20.66</v>
      </c>
      <c r="V40" s="206">
        <v>4.32</v>
      </c>
      <c r="W40" s="206">
        <v>13.74</v>
      </c>
      <c r="X40" s="206">
        <v>28.95</v>
      </c>
      <c r="Y40" s="206">
        <v>0</v>
      </c>
      <c r="Z40" s="206">
        <v>74.97</v>
      </c>
      <c r="AA40" s="206">
        <v>26.7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0.5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0</v>
      </c>
      <c r="M41" s="206">
        <v>27.23</v>
      </c>
      <c r="N41" s="206">
        <v>34.979999999999997</v>
      </c>
      <c r="O41" s="206">
        <v>0</v>
      </c>
      <c r="P41" s="206">
        <v>41.25</v>
      </c>
      <c r="Q41" s="206">
        <v>0</v>
      </c>
      <c r="R41" s="206">
        <v>6.27</v>
      </c>
      <c r="S41" s="206">
        <v>7.81</v>
      </c>
      <c r="T41" s="206">
        <v>0</v>
      </c>
      <c r="U41" s="206">
        <v>20.66</v>
      </c>
      <c r="V41" s="206">
        <v>6.14</v>
      </c>
      <c r="W41" s="206">
        <v>13.74</v>
      </c>
      <c r="X41" s="206">
        <v>28.95</v>
      </c>
      <c r="Y41" s="206">
        <v>0</v>
      </c>
      <c r="Z41" s="206">
        <v>74.97</v>
      </c>
      <c r="AA41" s="206">
        <v>26.7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0.5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0</v>
      </c>
      <c r="M42" s="206">
        <v>27.23</v>
      </c>
      <c r="N42" s="206">
        <v>34.979999999999997</v>
      </c>
      <c r="O42" s="206">
        <v>0</v>
      </c>
      <c r="P42" s="206">
        <v>41.25</v>
      </c>
      <c r="Q42" s="206">
        <v>0</v>
      </c>
      <c r="R42" s="206">
        <v>6.27</v>
      </c>
      <c r="S42" s="206">
        <v>7.81</v>
      </c>
      <c r="T42" s="206">
        <v>0</v>
      </c>
      <c r="U42" s="206">
        <v>20.66</v>
      </c>
      <c r="V42" s="206">
        <v>6.14</v>
      </c>
      <c r="W42" s="206">
        <v>13.74</v>
      </c>
      <c r="X42" s="206">
        <v>28.95</v>
      </c>
      <c r="Y42" s="206">
        <v>0</v>
      </c>
      <c r="Z42" s="206">
        <v>74.97</v>
      </c>
      <c r="AA42" s="206">
        <v>26.7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0.5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0</v>
      </c>
      <c r="M43" s="206">
        <v>27.23</v>
      </c>
      <c r="N43" s="206">
        <v>34.979999999999997</v>
      </c>
      <c r="O43" s="206">
        <v>0</v>
      </c>
      <c r="P43" s="206">
        <v>41.25</v>
      </c>
      <c r="Q43" s="206">
        <v>0</v>
      </c>
      <c r="R43" s="206">
        <v>6.27</v>
      </c>
      <c r="S43" s="206">
        <v>7.81</v>
      </c>
      <c r="T43" s="206">
        <v>0</v>
      </c>
      <c r="U43" s="206">
        <v>20.66</v>
      </c>
      <c r="V43" s="206">
        <v>6.14</v>
      </c>
      <c r="W43" s="206">
        <v>13.74</v>
      </c>
      <c r="X43" s="206">
        <v>28.95</v>
      </c>
      <c r="Y43" s="206">
        <v>0</v>
      </c>
      <c r="Z43" s="206">
        <v>75.66</v>
      </c>
      <c r="AA43" s="206">
        <v>26.94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0.5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0</v>
      </c>
      <c r="M44" s="206">
        <v>27.23</v>
      </c>
      <c r="N44" s="206">
        <v>34.979999999999997</v>
      </c>
      <c r="O44" s="206">
        <v>0</v>
      </c>
      <c r="P44" s="206">
        <v>41.25</v>
      </c>
      <c r="Q44" s="206">
        <v>0</v>
      </c>
      <c r="R44" s="206">
        <v>6.27</v>
      </c>
      <c r="S44" s="206">
        <v>7.81</v>
      </c>
      <c r="T44" s="206">
        <v>0</v>
      </c>
      <c r="U44" s="206">
        <v>20.66</v>
      </c>
      <c r="V44" s="206">
        <v>6.14</v>
      </c>
      <c r="W44" s="206">
        <v>13.74</v>
      </c>
      <c r="X44" s="206">
        <v>28.95</v>
      </c>
      <c r="Y44" s="206">
        <v>0</v>
      </c>
      <c r="Z44" s="206">
        <v>75.66</v>
      </c>
      <c r="AA44" s="206">
        <v>26.94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0.5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0</v>
      </c>
      <c r="M45" s="206">
        <v>27.23</v>
      </c>
      <c r="N45" s="206">
        <v>34.979999999999997</v>
      </c>
      <c r="O45" s="206">
        <v>0</v>
      </c>
      <c r="P45" s="206">
        <v>41.25</v>
      </c>
      <c r="Q45" s="206">
        <v>0</v>
      </c>
      <c r="R45" s="206">
        <v>6.27</v>
      </c>
      <c r="S45" s="206">
        <v>7.81</v>
      </c>
      <c r="T45" s="206">
        <v>0</v>
      </c>
      <c r="U45" s="206">
        <v>20.66</v>
      </c>
      <c r="V45" s="206">
        <v>6.14</v>
      </c>
      <c r="W45" s="206">
        <v>13.74</v>
      </c>
      <c r="X45" s="206">
        <v>28.95</v>
      </c>
      <c r="Y45" s="206">
        <v>0</v>
      </c>
      <c r="Z45" s="206">
        <v>74.97</v>
      </c>
      <c r="AA45" s="206">
        <v>26.7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0.5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0</v>
      </c>
      <c r="M46" s="206">
        <v>27.23</v>
      </c>
      <c r="N46" s="206">
        <v>34.979999999999997</v>
      </c>
      <c r="O46" s="206">
        <v>0</v>
      </c>
      <c r="P46" s="206">
        <v>41.25</v>
      </c>
      <c r="Q46" s="206">
        <v>0</v>
      </c>
      <c r="R46" s="206">
        <v>6.27</v>
      </c>
      <c r="S46" s="206">
        <v>7.81</v>
      </c>
      <c r="T46" s="206">
        <v>0</v>
      </c>
      <c r="U46" s="206">
        <v>20.66</v>
      </c>
      <c r="V46" s="206">
        <v>6.14</v>
      </c>
      <c r="W46" s="206">
        <v>13.74</v>
      </c>
      <c r="X46" s="206">
        <v>28.95</v>
      </c>
      <c r="Y46" s="206">
        <v>0</v>
      </c>
      <c r="Z46" s="206">
        <v>74.97</v>
      </c>
      <c r="AA46" s="206">
        <v>26.7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0.5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0</v>
      </c>
      <c r="M47" s="206">
        <v>27.23</v>
      </c>
      <c r="N47" s="206">
        <v>34.979999999999997</v>
      </c>
      <c r="O47" s="206">
        <v>0</v>
      </c>
      <c r="P47" s="206">
        <v>41.25</v>
      </c>
      <c r="Q47" s="206">
        <v>0</v>
      </c>
      <c r="R47" s="206">
        <v>6.27</v>
      </c>
      <c r="S47" s="206">
        <v>8.1</v>
      </c>
      <c r="T47" s="206">
        <v>0</v>
      </c>
      <c r="U47" s="206">
        <v>20.66</v>
      </c>
      <c r="V47" s="206">
        <v>6.14</v>
      </c>
      <c r="W47" s="206">
        <v>13.74</v>
      </c>
      <c r="X47" s="206">
        <v>28.95</v>
      </c>
      <c r="Y47" s="206">
        <v>0</v>
      </c>
      <c r="Z47" s="206">
        <v>74.97</v>
      </c>
      <c r="AA47" s="206">
        <v>26.7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0.5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0</v>
      </c>
      <c r="M48" s="206">
        <v>27.23</v>
      </c>
      <c r="N48" s="206">
        <v>34.979999999999997</v>
      </c>
      <c r="O48" s="206">
        <v>0</v>
      </c>
      <c r="P48" s="206">
        <v>41.25</v>
      </c>
      <c r="Q48" s="206">
        <v>0</v>
      </c>
      <c r="R48" s="206">
        <v>6.27</v>
      </c>
      <c r="S48" s="206">
        <v>8.1</v>
      </c>
      <c r="T48" s="206">
        <v>0</v>
      </c>
      <c r="U48" s="206">
        <v>20.66</v>
      </c>
      <c r="V48" s="206">
        <v>6.14</v>
      </c>
      <c r="W48" s="206">
        <v>13.74</v>
      </c>
      <c r="X48" s="206">
        <v>28.95</v>
      </c>
      <c r="Y48" s="206">
        <v>0</v>
      </c>
      <c r="Z48" s="206">
        <v>74.97</v>
      </c>
      <c r="AA48" s="206">
        <v>26.7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0.5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0</v>
      </c>
      <c r="M49" s="206">
        <v>27.23</v>
      </c>
      <c r="N49" s="206">
        <v>34.979999999999997</v>
      </c>
      <c r="O49" s="206">
        <v>0</v>
      </c>
      <c r="P49" s="206">
        <v>41.25</v>
      </c>
      <c r="Q49" s="206">
        <v>0</v>
      </c>
      <c r="R49" s="206">
        <v>6.5</v>
      </c>
      <c r="S49" s="206">
        <v>8.1</v>
      </c>
      <c r="T49" s="206">
        <v>0</v>
      </c>
      <c r="U49" s="206">
        <v>20.66</v>
      </c>
      <c r="V49" s="206">
        <v>6.14</v>
      </c>
      <c r="W49" s="206">
        <v>13.74</v>
      </c>
      <c r="X49" s="206">
        <v>28.95</v>
      </c>
      <c r="Y49" s="206">
        <v>0</v>
      </c>
      <c r="Z49" s="206">
        <v>74.97</v>
      </c>
      <c r="AA49" s="206">
        <v>26.7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0.5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0</v>
      </c>
      <c r="M50" s="206">
        <v>27.23</v>
      </c>
      <c r="N50" s="206">
        <v>34.979999999999997</v>
      </c>
      <c r="O50" s="206">
        <v>0</v>
      </c>
      <c r="P50" s="206">
        <v>41.25</v>
      </c>
      <c r="Q50" s="206">
        <v>0</v>
      </c>
      <c r="R50" s="206">
        <v>6.5</v>
      </c>
      <c r="S50" s="206">
        <v>8.1</v>
      </c>
      <c r="T50" s="206">
        <v>0</v>
      </c>
      <c r="U50" s="206">
        <v>20.66</v>
      </c>
      <c r="V50" s="206">
        <v>6.14</v>
      </c>
      <c r="W50" s="206">
        <v>13.74</v>
      </c>
      <c r="X50" s="206">
        <v>28.95</v>
      </c>
      <c r="Y50" s="206">
        <v>0</v>
      </c>
      <c r="Z50" s="206">
        <v>74.97</v>
      </c>
      <c r="AA50" s="206">
        <v>26.7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0.5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0</v>
      </c>
      <c r="M51" s="206">
        <v>27.23</v>
      </c>
      <c r="N51" s="206">
        <v>34.979999999999997</v>
      </c>
      <c r="O51" s="206">
        <v>0</v>
      </c>
      <c r="P51" s="206">
        <v>41.25</v>
      </c>
      <c r="Q51" s="206">
        <v>0</v>
      </c>
      <c r="R51" s="206">
        <v>6.5</v>
      </c>
      <c r="S51" s="206">
        <v>8.1</v>
      </c>
      <c r="T51" s="206">
        <v>0</v>
      </c>
      <c r="U51" s="206">
        <v>20.66</v>
      </c>
      <c r="V51" s="206">
        <v>6.14</v>
      </c>
      <c r="W51" s="206">
        <v>13.74</v>
      </c>
      <c r="X51" s="206">
        <v>28.95</v>
      </c>
      <c r="Y51" s="206">
        <v>0</v>
      </c>
      <c r="Z51" s="206">
        <v>74.97</v>
      </c>
      <c r="AA51" s="206">
        <v>26.7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0.5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4.53</v>
      </c>
      <c r="L52" s="206">
        <v>0</v>
      </c>
      <c r="M52" s="206">
        <v>27.23</v>
      </c>
      <c r="N52" s="206">
        <v>34.979999999999997</v>
      </c>
      <c r="O52" s="206">
        <v>0</v>
      </c>
      <c r="P52" s="206">
        <v>41.25</v>
      </c>
      <c r="Q52" s="206">
        <v>0</v>
      </c>
      <c r="R52" s="206">
        <v>6.5</v>
      </c>
      <c r="S52" s="206">
        <v>8.1</v>
      </c>
      <c r="T52" s="206">
        <v>0</v>
      </c>
      <c r="U52" s="206">
        <v>20.66</v>
      </c>
      <c r="V52" s="206">
        <v>6.14</v>
      </c>
      <c r="W52" s="206">
        <v>13.74</v>
      </c>
      <c r="X52" s="206">
        <v>28.95</v>
      </c>
      <c r="Y52" s="206">
        <v>0</v>
      </c>
      <c r="Z52" s="206">
        <v>74.97</v>
      </c>
      <c r="AA52" s="206">
        <v>26.7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0.5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4.53</v>
      </c>
      <c r="L53" s="206">
        <v>0</v>
      </c>
      <c r="M53" s="206">
        <v>27.23</v>
      </c>
      <c r="N53" s="206">
        <v>34.979999999999997</v>
      </c>
      <c r="O53" s="206">
        <v>0</v>
      </c>
      <c r="P53" s="206">
        <v>41.25</v>
      </c>
      <c r="Q53" s="206">
        <v>0</v>
      </c>
      <c r="R53" s="206">
        <v>6.5</v>
      </c>
      <c r="S53" s="206">
        <v>8.1</v>
      </c>
      <c r="T53" s="206">
        <v>0</v>
      </c>
      <c r="U53" s="206">
        <v>20.66</v>
      </c>
      <c r="V53" s="206">
        <v>6.14</v>
      </c>
      <c r="W53" s="206">
        <v>13.74</v>
      </c>
      <c r="X53" s="206">
        <v>28.95</v>
      </c>
      <c r="Y53" s="206">
        <v>0</v>
      </c>
      <c r="Z53" s="206">
        <v>74.97</v>
      </c>
      <c r="AA53" s="206">
        <v>26.7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0.5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18.87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4.53</v>
      </c>
      <c r="L54" s="206">
        <v>0</v>
      </c>
      <c r="M54" s="206">
        <v>27.23</v>
      </c>
      <c r="N54" s="206">
        <v>34.979999999999997</v>
      </c>
      <c r="O54" s="206">
        <v>0</v>
      </c>
      <c r="P54" s="206">
        <v>41.25</v>
      </c>
      <c r="Q54" s="206">
        <v>0</v>
      </c>
      <c r="R54" s="206">
        <v>6.5</v>
      </c>
      <c r="S54" s="206">
        <v>8.1</v>
      </c>
      <c r="T54" s="206">
        <v>0</v>
      </c>
      <c r="U54" s="206">
        <v>20.66</v>
      </c>
      <c r="V54" s="206">
        <v>6.14</v>
      </c>
      <c r="W54" s="206">
        <v>13.74</v>
      </c>
      <c r="X54" s="206">
        <v>28.95</v>
      </c>
      <c r="Y54" s="206">
        <v>0</v>
      </c>
      <c r="Z54" s="206">
        <v>74.97</v>
      </c>
      <c r="AA54" s="206">
        <v>26.7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0.5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18.87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4.53</v>
      </c>
      <c r="L55" s="206">
        <v>0</v>
      </c>
      <c r="M55" s="206">
        <v>27.23</v>
      </c>
      <c r="N55" s="206">
        <v>34.979999999999997</v>
      </c>
      <c r="O55" s="206">
        <v>0</v>
      </c>
      <c r="P55" s="206">
        <v>41.25</v>
      </c>
      <c r="Q55" s="206">
        <v>0</v>
      </c>
      <c r="R55" s="206">
        <v>6.5</v>
      </c>
      <c r="S55" s="206">
        <v>8.1</v>
      </c>
      <c r="T55" s="206">
        <v>0</v>
      </c>
      <c r="U55" s="206">
        <v>20.66</v>
      </c>
      <c r="V55" s="206">
        <v>6.14</v>
      </c>
      <c r="W55" s="206">
        <v>13.74</v>
      </c>
      <c r="X55" s="206">
        <v>28.95</v>
      </c>
      <c r="Y55" s="206">
        <v>0</v>
      </c>
      <c r="Z55" s="206">
        <v>74.97</v>
      </c>
      <c r="AA55" s="206">
        <v>26.7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0.5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18.87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4.53</v>
      </c>
      <c r="L56" s="206">
        <v>0</v>
      </c>
      <c r="M56" s="206">
        <v>27.23</v>
      </c>
      <c r="N56" s="206">
        <v>34.979999999999997</v>
      </c>
      <c r="O56" s="206">
        <v>0</v>
      </c>
      <c r="P56" s="206">
        <v>41.25</v>
      </c>
      <c r="Q56" s="206">
        <v>0</v>
      </c>
      <c r="R56" s="206">
        <v>6.5</v>
      </c>
      <c r="S56" s="206">
        <v>8.1</v>
      </c>
      <c r="T56" s="206">
        <v>0</v>
      </c>
      <c r="U56" s="206">
        <v>20.66</v>
      </c>
      <c r="V56" s="206">
        <v>6.14</v>
      </c>
      <c r="W56" s="206">
        <v>13.74</v>
      </c>
      <c r="X56" s="206">
        <v>28.95</v>
      </c>
      <c r="Y56" s="206">
        <v>0</v>
      </c>
      <c r="Z56" s="206">
        <v>74.97</v>
      </c>
      <c r="AA56" s="206">
        <v>26.7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0.3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18.87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4.53</v>
      </c>
      <c r="L57" s="206">
        <v>0</v>
      </c>
      <c r="M57" s="206">
        <v>27.23</v>
      </c>
      <c r="N57" s="206">
        <v>34.979999999999997</v>
      </c>
      <c r="O57" s="206">
        <v>0</v>
      </c>
      <c r="P57" s="206">
        <v>41.25</v>
      </c>
      <c r="Q57" s="206">
        <v>0</v>
      </c>
      <c r="R57" s="206">
        <v>6.5</v>
      </c>
      <c r="S57" s="206">
        <v>8.1</v>
      </c>
      <c r="T57" s="206">
        <v>0</v>
      </c>
      <c r="U57" s="206">
        <v>20.66</v>
      </c>
      <c r="V57" s="206">
        <v>6.14</v>
      </c>
      <c r="W57" s="206">
        <v>13.74</v>
      </c>
      <c r="X57" s="206">
        <v>28.95</v>
      </c>
      <c r="Y57" s="206">
        <v>0</v>
      </c>
      <c r="Z57" s="206">
        <v>74.97</v>
      </c>
      <c r="AA57" s="206">
        <v>26.7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0.17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18.87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4.53</v>
      </c>
      <c r="L58" s="206">
        <v>0</v>
      </c>
      <c r="M58" s="206">
        <v>27.23</v>
      </c>
      <c r="N58" s="206">
        <v>34.979999999999997</v>
      </c>
      <c r="O58" s="206">
        <v>0</v>
      </c>
      <c r="P58" s="206">
        <v>41.25</v>
      </c>
      <c r="Q58" s="206">
        <v>0</v>
      </c>
      <c r="R58" s="206">
        <v>6.5</v>
      </c>
      <c r="S58" s="206">
        <v>8.1</v>
      </c>
      <c r="T58" s="206">
        <v>0</v>
      </c>
      <c r="U58" s="206">
        <v>20.66</v>
      </c>
      <c r="V58" s="206">
        <v>6.14</v>
      </c>
      <c r="W58" s="206">
        <v>13.74</v>
      </c>
      <c r="X58" s="206">
        <v>28.95</v>
      </c>
      <c r="Y58" s="206">
        <v>0</v>
      </c>
      <c r="Z58" s="206">
        <v>74.97</v>
      </c>
      <c r="AA58" s="206">
        <v>26.7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-0.1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18.87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4.53</v>
      </c>
      <c r="L59" s="206">
        <v>0</v>
      </c>
      <c r="M59" s="206">
        <v>27.23</v>
      </c>
      <c r="N59" s="206">
        <v>34.979999999999997</v>
      </c>
      <c r="O59" s="206">
        <v>0</v>
      </c>
      <c r="P59" s="206">
        <v>41.25</v>
      </c>
      <c r="Q59" s="206">
        <v>0</v>
      </c>
      <c r="R59" s="206">
        <v>6.5</v>
      </c>
      <c r="S59" s="206">
        <v>8.1</v>
      </c>
      <c r="T59" s="206">
        <v>0</v>
      </c>
      <c r="U59" s="206">
        <v>20.66</v>
      </c>
      <c r="V59" s="206">
        <v>6.14</v>
      </c>
      <c r="W59" s="206">
        <v>13.74</v>
      </c>
      <c r="X59" s="206">
        <v>28.95</v>
      </c>
      <c r="Y59" s="206">
        <v>0</v>
      </c>
      <c r="Z59" s="206">
        <v>74.97</v>
      </c>
      <c r="AA59" s="206">
        <v>26.7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-0.1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18.87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4.53</v>
      </c>
      <c r="L60" s="206">
        <v>0</v>
      </c>
      <c r="M60" s="206">
        <v>27.23</v>
      </c>
      <c r="N60" s="206">
        <v>34.979999999999997</v>
      </c>
      <c r="O60" s="206">
        <v>0</v>
      </c>
      <c r="P60" s="206">
        <v>41.25</v>
      </c>
      <c r="Q60" s="206">
        <v>0</v>
      </c>
      <c r="R60" s="206">
        <v>6.5</v>
      </c>
      <c r="S60" s="206">
        <v>8.1</v>
      </c>
      <c r="T60" s="206">
        <v>0</v>
      </c>
      <c r="U60" s="206">
        <v>20.66</v>
      </c>
      <c r="V60" s="206">
        <v>6.14</v>
      </c>
      <c r="W60" s="206">
        <v>13.74</v>
      </c>
      <c r="X60" s="206">
        <v>28.95</v>
      </c>
      <c r="Y60" s="206">
        <v>0</v>
      </c>
      <c r="Z60" s="206">
        <v>74.97</v>
      </c>
      <c r="AA60" s="206">
        <v>26.7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-0.1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18.87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4.53</v>
      </c>
      <c r="L61" s="206">
        <v>0</v>
      </c>
      <c r="M61" s="206">
        <v>27.23</v>
      </c>
      <c r="N61" s="206">
        <v>34.979999999999997</v>
      </c>
      <c r="O61" s="206">
        <v>0</v>
      </c>
      <c r="P61" s="206">
        <v>41.25</v>
      </c>
      <c r="Q61" s="206">
        <v>0</v>
      </c>
      <c r="R61" s="206">
        <v>6.5</v>
      </c>
      <c r="S61" s="206">
        <v>8.1</v>
      </c>
      <c r="T61" s="206">
        <v>0</v>
      </c>
      <c r="U61" s="206">
        <v>20.66</v>
      </c>
      <c r="V61" s="206">
        <v>6.14</v>
      </c>
      <c r="W61" s="206">
        <v>13.74</v>
      </c>
      <c r="X61" s="206">
        <v>23.16</v>
      </c>
      <c r="Y61" s="206">
        <v>0</v>
      </c>
      <c r="Z61" s="206">
        <v>74.97</v>
      </c>
      <c r="AA61" s="206">
        <v>26.7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-0.1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18.87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4.53</v>
      </c>
      <c r="L62" s="206">
        <v>0</v>
      </c>
      <c r="M62" s="206">
        <v>27.23</v>
      </c>
      <c r="N62" s="206">
        <v>34.979999999999997</v>
      </c>
      <c r="O62" s="206">
        <v>0</v>
      </c>
      <c r="P62" s="206">
        <v>41.25</v>
      </c>
      <c r="Q62" s="206">
        <v>0</v>
      </c>
      <c r="R62" s="206">
        <v>6.5</v>
      </c>
      <c r="S62" s="206">
        <v>8.1</v>
      </c>
      <c r="T62" s="206">
        <v>0</v>
      </c>
      <c r="U62" s="206">
        <v>20.66</v>
      </c>
      <c r="V62" s="206">
        <v>6.14</v>
      </c>
      <c r="W62" s="206">
        <v>13.74</v>
      </c>
      <c r="X62" s="206">
        <v>23.16</v>
      </c>
      <c r="Y62" s="206">
        <v>0</v>
      </c>
      <c r="Z62" s="206">
        <v>74.97</v>
      </c>
      <c r="AA62" s="206">
        <v>26.7</v>
      </c>
      <c r="AB62" s="206">
        <v>0</v>
      </c>
      <c r="AC62" s="206">
        <v>8.57</v>
      </c>
      <c r="AD62" s="206">
        <v>0</v>
      </c>
      <c r="AE62" s="206">
        <v>0</v>
      </c>
      <c r="AF62" s="206">
        <v>0</v>
      </c>
      <c r="AG62" s="206">
        <v>0</v>
      </c>
      <c r="AH62" s="206">
        <v>-0.1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18.87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4.53</v>
      </c>
      <c r="L63" s="206">
        <v>0</v>
      </c>
      <c r="M63" s="206">
        <v>27.23</v>
      </c>
      <c r="N63" s="206">
        <v>34.979999999999997</v>
      </c>
      <c r="O63" s="206">
        <v>0</v>
      </c>
      <c r="P63" s="206">
        <v>41.25</v>
      </c>
      <c r="Q63" s="206">
        <v>0</v>
      </c>
      <c r="R63" s="206">
        <v>6.5</v>
      </c>
      <c r="S63" s="206">
        <v>8.1</v>
      </c>
      <c r="T63" s="206">
        <v>0</v>
      </c>
      <c r="U63" s="206">
        <v>20.66</v>
      </c>
      <c r="V63" s="206">
        <v>6.14</v>
      </c>
      <c r="W63" s="206">
        <v>13.74</v>
      </c>
      <c r="X63" s="206">
        <v>23.16</v>
      </c>
      <c r="Y63" s="206">
        <v>0</v>
      </c>
      <c r="Z63" s="206">
        <v>74.97</v>
      </c>
      <c r="AA63" s="206">
        <v>26.7</v>
      </c>
      <c r="AB63" s="206">
        <v>0</v>
      </c>
      <c r="AC63" s="206">
        <v>9.5399999999999991</v>
      </c>
      <c r="AD63" s="206">
        <v>0</v>
      </c>
      <c r="AE63" s="206">
        <v>0</v>
      </c>
      <c r="AF63" s="206">
        <v>0</v>
      </c>
      <c r="AG63" s="206">
        <v>0</v>
      </c>
      <c r="AH63" s="206">
        <v>-0.1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18.87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4.53</v>
      </c>
      <c r="L64" s="206">
        <v>0</v>
      </c>
      <c r="M64" s="206">
        <v>27.23</v>
      </c>
      <c r="N64" s="206">
        <v>34.979999999999997</v>
      </c>
      <c r="O64" s="206">
        <v>0</v>
      </c>
      <c r="P64" s="206">
        <v>41.25</v>
      </c>
      <c r="Q64" s="206">
        <v>0</v>
      </c>
      <c r="R64" s="206">
        <v>6.5</v>
      </c>
      <c r="S64" s="206">
        <v>8.1</v>
      </c>
      <c r="T64" s="206">
        <v>0</v>
      </c>
      <c r="U64" s="206">
        <v>20.66</v>
      </c>
      <c r="V64" s="206">
        <v>6.14</v>
      </c>
      <c r="W64" s="206">
        <v>13.74</v>
      </c>
      <c r="X64" s="206">
        <v>23.16</v>
      </c>
      <c r="Y64" s="206">
        <v>0</v>
      </c>
      <c r="Z64" s="206">
        <v>74.97</v>
      </c>
      <c r="AA64" s="206">
        <v>26.7</v>
      </c>
      <c r="AB64" s="206">
        <v>0</v>
      </c>
      <c r="AC64" s="206">
        <v>8.57</v>
      </c>
      <c r="AD64" s="206">
        <v>0</v>
      </c>
      <c r="AE64" s="206">
        <v>0</v>
      </c>
      <c r="AF64" s="206">
        <v>0</v>
      </c>
      <c r="AG64" s="206">
        <v>0</v>
      </c>
      <c r="AH64" s="206">
        <v>-0.1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18.87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7.31</v>
      </c>
      <c r="H65" s="206">
        <v>0</v>
      </c>
      <c r="I65" s="206">
        <v>0</v>
      </c>
      <c r="J65" s="206">
        <v>0</v>
      </c>
      <c r="K65" s="206">
        <v>4.53</v>
      </c>
      <c r="L65" s="206">
        <v>0</v>
      </c>
      <c r="M65" s="206">
        <v>27.23</v>
      </c>
      <c r="N65" s="206">
        <v>34.979999999999997</v>
      </c>
      <c r="O65" s="206">
        <v>0</v>
      </c>
      <c r="P65" s="206">
        <v>41.25</v>
      </c>
      <c r="Q65" s="206">
        <v>0</v>
      </c>
      <c r="R65" s="206">
        <v>6.5</v>
      </c>
      <c r="S65" s="206">
        <v>8.1</v>
      </c>
      <c r="T65" s="206">
        <v>0</v>
      </c>
      <c r="U65" s="206">
        <v>20.66</v>
      </c>
      <c r="V65" s="206">
        <v>6.14</v>
      </c>
      <c r="W65" s="206">
        <v>13.74</v>
      </c>
      <c r="X65" s="206">
        <v>23.16</v>
      </c>
      <c r="Y65" s="206">
        <v>0</v>
      </c>
      <c r="Z65" s="206">
        <v>74.97</v>
      </c>
      <c r="AA65" s="206">
        <v>26.7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-0.1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18.87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0.85</v>
      </c>
      <c r="H66" s="206">
        <v>0</v>
      </c>
      <c r="I66" s="206">
        <v>0</v>
      </c>
      <c r="J66" s="206">
        <v>0</v>
      </c>
      <c r="K66" s="206">
        <v>4.53</v>
      </c>
      <c r="L66" s="206">
        <v>0</v>
      </c>
      <c r="M66" s="206">
        <v>27.23</v>
      </c>
      <c r="N66" s="206">
        <v>34.979999999999997</v>
      </c>
      <c r="O66" s="206">
        <v>0</v>
      </c>
      <c r="P66" s="206">
        <v>41.25</v>
      </c>
      <c r="Q66" s="206">
        <v>0</v>
      </c>
      <c r="R66" s="206">
        <v>6.5</v>
      </c>
      <c r="S66" s="206">
        <v>8.1</v>
      </c>
      <c r="T66" s="206">
        <v>0</v>
      </c>
      <c r="U66" s="206">
        <v>20.66</v>
      </c>
      <c r="V66" s="206">
        <v>6.14</v>
      </c>
      <c r="W66" s="206">
        <v>13.74</v>
      </c>
      <c r="X66" s="206">
        <v>23.16</v>
      </c>
      <c r="Y66" s="206">
        <v>0</v>
      </c>
      <c r="Z66" s="206">
        <v>74.97</v>
      </c>
      <c r="AA66" s="206">
        <v>26.7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-0.1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18.87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4.53</v>
      </c>
      <c r="L67" s="206">
        <v>0</v>
      </c>
      <c r="M67" s="206">
        <v>27.23</v>
      </c>
      <c r="N67" s="206">
        <v>34.979999999999997</v>
      </c>
      <c r="O67" s="206">
        <v>0</v>
      </c>
      <c r="P67" s="206">
        <v>41.25</v>
      </c>
      <c r="Q67" s="206">
        <v>0</v>
      </c>
      <c r="R67" s="206">
        <v>6.28</v>
      </c>
      <c r="S67" s="206">
        <v>7.83</v>
      </c>
      <c r="T67" s="206">
        <v>0</v>
      </c>
      <c r="U67" s="206">
        <v>20.66</v>
      </c>
      <c r="V67" s="206">
        <v>6.14</v>
      </c>
      <c r="W67" s="206">
        <v>13.74</v>
      </c>
      <c r="X67" s="206">
        <v>23.16</v>
      </c>
      <c r="Y67" s="206">
        <v>0</v>
      </c>
      <c r="Z67" s="206">
        <v>74.97</v>
      </c>
      <c r="AA67" s="206">
        <v>26.7</v>
      </c>
      <c r="AB67" s="206">
        <v>0</v>
      </c>
      <c r="AC67" s="206">
        <v>10.77</v>
      </c>
      <c r="AD67" s="206">
        <v>0</v>
      </c>
      <c r="AE67" s="206">
        <v>0</v>
      </c>
      <c r="AF67" s="206">
        <v>0</v>
      </c>
      <c r="AG67" s="206">
        <v>0</v>
      </c>
      <c r="AH67" s="206">
        <v>-0.1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18.87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0</v>
      </c>
      <c r="M68" s="206">
        <v>27.23</v>
      </c>
      <c r="N68" s="206">
        <v>34.979999999999997</v>
      </c>
      <c r="O68" s="206">
        <v>0</v>
      </c>
      <c r="P68" s="206">
        <v>41.25</v>
      </c>
      <c r="Q68" s="206">
        <v>0</v>
      </c>
      <c r="R68" s="206">
        <v>6.27</v>
      </c>
      <c r="S68" s="206">
        <v>7.82</v>
      </c>
      <c r="T68" s="206">
        <v>0</v>
      </c>
      <c r="U68" s="206">
        <v>20.66</v>
      </c>
      <c r="V68" s="206">
        <v>6.14</v>
      </c>
      <c r="W68" s="206">
        <v>13.74</v>
      </c>
      <c r="X68" s="206">
        <v>23.16</v>
      </c>
      <c r="Y68" s="206">
        <v>0</v>
      </c>
      <c r="Z68" s="206">
        <v>74.97</v>
      </c>
      <c r="AA68" s="206">
        <v>26.7</v>
      </c>
      <c r="AB68" s="206">
        <v>0</v>
      </c>
      <c r="AC68" s="206">
        <v>8.57</v>
      </c>
      <c r="AD68" s="206">
        <v>0</v>
      </c>
      <c r="AE68" s="206">
        <v>0</v>
      </c>
      <c r="AF68" s="206">
        <v>0</v>
      </c>
      <c r="AG68" s="206">
        <v>0</v>
      </c>
      <c r="AH68" s="206">
        <v>-0.1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18.87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0</v>
      </c>
      <c r="M69" s="206">
        <v>27.23</v>
      </c>
      <c r="N69" s="206">
        <v>34.979999999999997</v>
      </c>
      <c r="O69" s="206">
        <v>0</v>
      </c>
      <c r="P69" s="206">
        <v>41.25</v>
      </c>
      <c r="Q69" s="206">
        <v>0</v>
      </c>
      <c r="R69" s="206">
        <v>6.27</v>
      </c>
      <c r="S69" s="206">
        <v>7.82</v>
      </c>
      <c r="T69" s="206">
        <v>0</v>
      </c>
      <c r="U69" s="206">
        <v>20.66</v>
      </c>
      <c r="V69" s="206">
        <v>6.14</v>
      </c>
      <c r="W69" s="206">
        <v>13.74</v>
      </c>
      <c r="X69" s="206">
        <v>23.16</v>
      </c>
      <c r="Y69" s="206">
        <v>0</v>
      </c>
      <c r="Z69" s="206">
        <v>74.97</v>
      </c>
      <c r="AA69" s="206">
        <v>26.7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-0.1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17.059999999999999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0</v>
      </c>
      <c r="M70" s="206">
        <v>27.23</v>
      </c>
      <c r="N70" s="206">
        <v>34.979999999999997</v>
      </c>
      <c r="O70" s="206">
        <v>0</v>
      </c>
      <c r="P70" s="206">
        <v>41.25</v>
      </c>
      <c r="Q70" s="206">
        <v>0</v>
      </c>
      <c r="R70" s="206">
        <v>6.27</v>
      </c>
      <c r="S70" s="206">
        <v>7.82</v>
      </c>
      <c r="T70" s="206">
        <v>0</v>
      </c>
      <c r="U70" s="206">
        <v>20.66</v>
      </c>
      <c r="V70" s="206">
        <v>6.14</v>
      </c>
      <c r="W70" s="206">
        <v>13.74</v>
      </c>
      <c r="X70" s="206">
        <v>23.16</v>
      </c>
      <c r="Y70" s="206">
        <v>0</v>
      </c>
      <c r="Z70" s="206">
        <v>74.97</v>
      </c>
      <c r="AA70" s="206">
        <v>26.7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-0.1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11.15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0</v>
      </c>
      <c r="M71" s="206">
        <v>27.23</v>
      </c>
      <c r="N71" s="206">
        <v>34.979999999999997</v>
      </c>
      <c r="O71" s="206">
        <v>0</v>
      </c>
      <c r="P71" s="206">
        <v>41.25</v>
      </c>
      <c r="Q71" s="206">
        <v>0</v>
      </c>
      <c r="R71" s="206">
        <v>6.27</v>
      </c>
      <c r="S71" s="206">
        <v>7.81</v>
      </c>
      <c r="T71" s="206">
        <v>0</v>
      </c>
      <c r="U71" s="206">
        <v>20.66</v>
      </c>
      <c r="V71" s="206">
        <v>4.22</v>
      </c>
      <c r="W71" s="206">
        <v>13.74</v>
      </c>
      <c r="X71" s="206">
        <v>23.16</v>
      </c>
      <c r="Y71" s="206">
        <v>0</v>
      </c>
      <c r="Z71" s="206">
        <v>74.97</v>
      </c>
      <c r="AA71" s="206">
        <v>26.7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-0.1</v>
      </c>
      <c r="AI71" s="206">
        <v>0</v>
      </c>
      <c r="AJ71" s="206">
        <v>0</v>
      </c>
      <c r="AK71" s="206">
        <v>68.209999999999994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0</v>
      </c>
      <c r="M72" s="206">
        <v>27.23</v>
      </c>
      <c r="N72" s="206">
        <v>34.979999999999997</v>
      </c>
      <c r="O72" s="206">
        <v>0</v>
      </c>
      <c r="P72" s="206">
        <v>41.25</v>
      </c>
      <c r="Q72" s="206">
        <v>0</v>
      </c>
      <c r="R72" s="206">
        <v>6.27</v>
      </c>
      <c r="S72" s="206">
        <v>7.81</v>
      </c>
      <c r="T72" s="206">
        <v>0</v>
      </c>
      <c r="U72" s="206">
        <v>20.66</v>
      </c>
      <c r="V72" s="206">
        <v>4.22</v>
      </c>
      <c r="W72" s="206">
        <v>13.74</v>
      </c>
      <c r="X72" s="206">
        <v>23.16</v>
      </c>
      <c r="Y72" s="206">
        <v>0</v>
      </c>
      <c r="Z72" s="206">
        <v>74.97</v>
      </c>
      <c r="AA72" s="206">
        <v>26.7</v>
      </c>
      <c r="AB72" s="206">
        <v>0</v>
      </c>
      <c r="AC72" s="206">
        <v>8.64</v>
      </c>
      <c r="AD72" s="206">
        <v>0</v>
      </c>
      <c r="AE72" s="206">
        <v>0</v>
      </c>
      <c r="AF72" s="206">
        <v>0</v>
      </c>
      <c r="AG72" s="206">
        <v>0</v>
      </c>
      <c r="AH72" s="206">
        <v>-0.1</v>
      </c>
      <c r="AI72" s="206">
        <v>0</v>
      </c>
      <c r="AJ72" s="206">
        <v>0</v>
      </c>
      <c r="AK72" s="206">
        <v>68.209999999999994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3.12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0</v>
      </c>
      <c r="M73" s="206">
        <v>27.23</v>
      </c>
      <c r="N73" s="206">
        <v>34.979999999999997</v>
      </c>
      <c r="O73" s="206">
        <v>0</v>
      </c>
      <c r="P73" s="206">
        <v>41.25</v>
      </c>
      <c r="Q73" s="206">
        <v>0</v>
      </c>
      <c r="R73" s="206">
        <v>6.27</v>
      </c>
      <c r="S73" s="206">
        <v>7.81</v>
      </c>
      <c r="T73" s="206">
        <v>0</v>
      </c>
      <c r="U73" s="206">
        <v>20.66</v>
      </c>
      <c r="V73" s="206">
        <v>4.22</v>
      </c>
      <c r="W73" s="206">
        <v>13.74</v>
      </c>
      <c r="X73" s="206">
        <v>23.16</v>
      </c>
      <c r="Y73" s="206">
        <v>0</v>
      </c>
      <c r="Z73" s="206">
        <v>74.97</v>
      </c>
      <c r="AA73" s="206">
        <v>26.7</v>
      </c>
      <c r="AB73" s="206">
        <v>0</v>
      </c>
      <c r="AC73" s="206">
        <v>8.64</v>
      </c>
      <c r="AD73" s="206">
        <v>0</v>
      </c>
      <c r="AE73" s="206">
        <v>0</v>
      </c>
      <c r="AF73" s="206">
        <v>0</v>
      </c>
      <c r="AG73" s="206">
        <v>0</v>
      </c>
      <c r="AH73" s="206">
        <v>-0.1</v>
      </c>
      <c r="AI73" s="206">
        <v>0</v>
      </c>
      <c r="AJ73" s="206">
        <v>0</v>
      </c>
      <c r="AK73" s="206">
        <v>66.34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0</v>
      </c>
      <c r="M74" s="206">
        <v>27.23</v>
      </c>
      <c r="N74" s="206">
        <v>34.979999999999997</v>
      </c>
      <c r="O74" s="206">
        <v>0</v>
      </c>
      <c r="P74" s="206">
        <v>41.25</v>
      </c>
      <c r="Q74" s="206">
        <v>0</v>
      </c>
      <c r="R74" s="206">
        <v>6.27</v>
      </c>
      <c r="S74" s="206">
        <v>7.81</v>
      </c>
      <c r="T74" s="206">
        <v>0</v>
      </c>
      <c r="U74" s="206">
        <v>20.66</v>
      </c>
      <c r="V74" s="206">
        <v>4.22</v>
      </c>
      <c r="W74" s="206">
        <v>13.74</v>
      </c>
      <c r="X74" s="206">
        <v>23.16</v>
      </c>
      <c r="Y74" s="206">
        <v>0</v>
      </c>
      <c r="Z74" s="206">
        <v>74.97</v>
      </c>
      <c r="AA74" s="206">
        <v>26.7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-0.1</v>
      </c>
      <c r="AI74" s="206">
        <v>0</v>
      </c>
      <c r="AJ74" s="206">
        <v>0</v>
      </c>
      <c r="AK74" s="206">
        <v>66.92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0</v>
      </c>
      <c r="M75" s="206">
        <v>27.23</v>
      </c>
      <c r="N75" s="206">
        <v>34.979999999999997</v>
      </c>
      <c r="O75" s="206">
        <v>0</v>
      </c>
      <c r="P75" s="206">
        <v>41.25</v>
      </c>
      <c r="Q75" s="206">
        <v>0</v>
      </c>
      <c r="R75" s="206">
        <v>6.27</v>
      </c>
      <c r="S75" s="206">
        <v>7.81</v>
      </c>
      <c r="T75" s="206">
        <v>0</v>
      </c>
      <c r="U75" s="206">
        <v>20.66</v>
      </c>
      <c r="V75" s="206">
        <v>4.22</v>
      </c>
      <c r="W75" s="206">
        <v>13.74</v>
      </c>
      <c r="X75" s="206">
        <v>23.16</v>
      </c>
      <c r="Y75" s="206">
        <v>0</v>
      </c>
      <c r="Z75" s="206">
        <v>74.97</v>
      </c>
      <c r="AA75" s="206">
        <v>26.7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-0.1</v>
      </c>
      <c r="AI75" s="206">
        <v>0</v>
      </c>
      <c r="AJ75" s="206">
        <v>0</v>
      </c>
      <c r="AK75" s="206">
        <v>69.33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0</v>
      </c>
      <c r="M76" s="206">
        <v>27.23</v>
      </c>
      <c r="N76" s="206">
        <v>34.979999999999997</v>
      </c>
      <c r="O76" s="206">
        <v>0</v>
      </c>
      <c r="P76" s="206">
        <v>41.25</v>
      </c>
      <c r="Q76" s="206">
        <v>0</v>
      </c>
      <c r="R76" s="206">
        <v>6.27</v>
      </c>
      <c r="S76" s="206">
        <v>7.81</v>
      </c>
      <c r="T76" s="206">
        <v>0</v>
      </c>
      <c r="U76" s="206">
        <v>20.66</v>
      </c>
      <c r="V76" s="206">
        <v>4.22</v>
      </c>
      <c r="W76" s="206">
        <v>13.74</v>
      </c>
      <c r="X76" s="206">
        <v>23.16</v>
      </c>
      <c r="Y76" s="206">
        <v>0</v>
      </c>
      <c r="Z76" s="206">
        <v>74.97</v>
      </c>
      <c r="AA76" s="206">
        <v>26.7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-0.1</v>
      </c>
      <c r="AI76" s="206">
        <v>0</v>
      </c>
      <c r="AJ76" s="206">
        <v>0</v>
      </c>
      <c r="AK76" s="206">
        <v>69.33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0</v>
      </c>
      <c r="M77" s="206">
        <v>27.23</v>
      </c>
      <c r="N77" s="206">
        <v>34.979999999999997</v>
      </c>
      <c r="O77" s="206">
        <v>0</v>
      </c>
      <c r="P77" s="206">
        <v>41.25</v>
      </c>
      <c r="Q77" s="206">
        <v>0</v>
      </c>
      <c r="R77" s="206">
        <v>6.27</v>
      </c>
      <c r="S77" s="206">
        <v>7.81</v>
      </c>
      <c r="T77" s="206">
        <v>0</v>
      </c>
      <c r="U77" s="206">
        <v>20.66</v>
      </c>
      <c r="V77" s="206">
        <v>4.22</v>
      </c>
      <c r="W77" s="206">
        <v>13.74</v>
      </c>
      <c r="X77" s="206">
        <v>23.16</v>
      </c>
      <c r="Y77" s="206">
        <v>0</v>
      </c>
      <c r="Z77" s="206">
        <v>74.97</v>
      </c>
      <c r="AA77" s="206">
        <v>26.7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-0.1</v>
      </c>
      <c r="AI77" s="206">
        <v>0</v>
      </c>
      <c r="AJ77" s="206">
        <v>0</v>
      </c>
      <c r="AK77" s="206">
        <v>69.33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0</v>
      </c>
      <c r="M78" s="206">
        <v>27.23</v>
      </c>
      <c r="N78" s="206">
        <v>34.979999999999997</v>
      </c>
      <c r="O78" s="206">
        <v>0</v>
      </c>
      <c r="P78" s="206">
        <v>41.25</v>
      </c>
      <c r="Q78" s="206">
        <v>0</v>
      </c>
      <c r="R78" s="206">
        <v>6.27</v>
      </c>
      <c r="S78" s="206">
        <v>7.81</v>
      </c>
      <c r="T78" s="206">
        <v>0</v>
      </c>
      <c r="U78" s="206">
        <v>20.66</v>
      </c>
      <c r="V78" s="206">
        <v>4.22</v>
      </c>
      <c r="W78" s="206">
        <v>13.74</v>
      </c>
      <c r="X78" s="206">
        <v>23.16</v>
      </c>
      <c r="Y78" s="206">
        <v>0</v>
      </c>
      <c r="Z78" s="206">
        <v>74.97</v>
      </c>
      <c r="AA78" s="206">
        <v>26.7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-0.1</v>
      </c>
      <c r="AI78" s="206">
        <v>0</v>
      </c>
      <c r="AJ78" s="206">
        <v>0</v>
      </c>
      <c r="AK78" s="206">
        <v>69.33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0</v>
      </c>
      <c r="M79" s="206">
        <v>27.23</v>
      </c>
      <c r="N79" s="206">
        <v>34.979999999999997</v>
      </c>
      <c r="O79" s="206">
        <v>0</v>
      </c>
      <c r="P79" s="206">
        <v>41.25</v>
      </c>
      <c r="Q79" s="206">
        <v>0</v>
      </c>
      <c r="R79" s="206">
        <v>6.27</v>
      </c>
      <c r="S79" s="206">
        <v>7.81</v>
      </c>
      <c r="T79" s="206">
        <v>0</v>
      </c>
      <c r="U79" s="206">
        <v>20.66</v>
      </c>
      <c r="V79" s="206">
        <v>4.22</v>
      </c>
      <c r="W79" s="206">
        <v>13.74</v>
      </c>
      <c r="X79" s="206">
        <v>23.16</v>
      </c>
      <c r="Y79" s="206">
        <v>0</v>
      </c>
      <c r="Z79" s="206">
        <v>74.97</v>
      </c>
      <c r="AA79" s="206">
        <v>26.7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-0.1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0</v>
      </c>
      <c r="M80" s="206">
        <v>27.23</v>
      </c>
      <c r="N80" s="206">
        <v>34.979999999999997</v>
      </c>
      <c r="O80" s="206">
        <v>0</v>
      </c>
      <c r="P80" s="206">
        <v>41.25</v>
      </c>
      <c r="Q80" s="206">
        <v>0</v>
      </c>
      <c r="R80" s="206">
        <v>6.27</v>
      </c>
      <c r="S80" s="206">
        <v>7.81</v>
      </c>
      <c r="T80" s="206">
        <v>0</v>
      </c>
      <c r="U80" s="206">
        <v>20.66</v>
      </c>
      <c r="V80" s="206">
        <v>4.22</v>
      </c>
      <c r="W80" s="206">
        <v>13.74</v>
      </c>
      <c r="X80" s="206">
        <v>23.16</v>
      </c>
      <c r="Y80" s="206">
        <v>0</v>
      </c>
      <c r="Z80" s="206">
        <v>74.97</v>
      </c>
      <c r="AA80" s="206">
        <v>26.7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-0.1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0</v>
      </c>
      <c r="M81" s="206">
        <v>27.23</v>
      </c>
      <c r="N81" s="206">
        <v>34.979999999999997</v>
      </c>
      <c r="O81" s="206">
        <v>0</v>
      </c>
      <c r="P81" s="206">
        <v>41.25</v>
      </c>
      <c r="Q81" s="206">
        <v>0</v>
      </c>
      <c r="R81" s="206">
        <v>6.27</v>
      </c>
      <c r="S81" s="206">
        <v>7.81</v>
      </c>
      <c r="T81" s="206">
        <v>0</v>
      </c>
      <c r="U81" s="206">
        <v>20.66</v>
      </c>
      <c r="V81" s="206">
        <v>4.47</v>
      </c>
      <c r="W81" s="206">
        <v>13.74</v>
      </c>
      <c r="X81" s="206">
        <v>23.16</v>
      </c>
      <c r="Y81" s="206">
        <v>0</v>
      </c>
      <c r="Z81" s="206">
        <v>74.97</v>
      </c>
      <c r="AA81" s="206">
        <v>26.7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-0.1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0</v>
      </c>
      <c r="M82" s="206">
        <v>27.23</v>
      </c>
      <c r="N82" s="206">
        <v>34.979999999999997</v>
      </c>
      <c r="O82" s="206">
        <v>0</v>
      </c>
      <c r="P82" s="206">
        <v>41.25</v>
      </c>
      <c r="Q82" s="206">
        <v>0</v>
      </c>
      <c r="R82" s="206">
        <v>6.27</v>
      </c>
      <c r="S82" s="206">
        <v>7.81</v>
      </c>
      <c r="T82" s="206">
        <v>0</v>
      </c>
      <c r="U82" s="206">
        <v>20.66</v>
      </c>
      <c r="V82" s="206">
        <v>5.17</v>
      </c>
      <c r="W82" s="206">
        <v>13.74</v>
      </c>
      <c r="X82" s="206">
        <v>23.16</v>
      </c>
      <c r="Y82" s="206">
        <v>0</v>
      </c>
      <c r="Z82" s="206">
        <v>74.97</v>
      </c>
      <c r="AA82" s="206">
        <v>26.7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-0.1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0</v>
      </c>
      <c r="M83" s="206">
        <v>27.23</v>
      </c>
      <c r="N83" s="206">
        <v>34.979999999999997</v>
      </c>
      <c r="O83" s="206">
        <v>0</v>
      </c>
      <c r="P83" s="206">
        <v>41.25</v>
      </c>
      <c r="Q83" s="206">
        <v>0</v>
      </c>
      <c r="R83" s="206">
        <v>6.27</v>
      </c>
      <c r="S83" s="206">
        <v>7.81</v>
      </c>
      <c r="T83" s="206">
        <v>0</v>
      </c>
      <c r="U83" s="206">
        <v>20.66</v>
      </c>
      <c r="V83" s="206">
        <v>5.87</v>
      </c>
      <c r="W83" s="206">
        <v>13.74</v>
      </c>
      <c r="X83" s="206">
        <v>28.95</v>
      </c>
      <c r="Y83" s="206">
        <v>0</v>
      </c>
      <c r="Z83" s="206">
        <v>74.97</v>
      </c>
      <c r="AA83" s="206">
        <v>26.7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-0.1</v>
      </c>
      <c r="AI83" s="206">
        <v>0</v>
      </c>
      <c r="AJ83" s="206">
        <v>0</v>
      </c>
      <c r="AK83" s="206">
        <v>58.71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0</v>
      </c>
      <c r="M84" s="206">
        <v>27.23</v>
      </c>
      <c r="N84" s="206">
        <v>34.979999999999997</v>
      </c>
      <c r="O84" s="206">
        <v>0</v>
      </c>
      <c r="P84" s="206">
        <v>41.25</v>
      </c>
      <c r="Q84" s="206">
        <v>0</v>
      </c>
      <c r="R84" s="206">
        <v>6.27</v>
      </c>
      <c r="S84" s="206">
        <v>7.82</v>
      </c>
      <c r="T84" s="206">
        <v>0</v>
      </c>
      <c r="U84" s="206">
        <v>20.66</v>
      </c>
      <c r="V84" s="206">
        <v>6.14</v>
      </c>
      <c r="W84" s="206">
        <v>13.74</v>
      </c>
      <c r="X84" s="206">
        <v>28.95</v>
      </c>
      <c r="Y84" s="206">
        <v>0</v>
      </c>
      <c r="Z84" s="206">
        <v>74.97</v>
      </c>
      <c r="AA84" s="206">
        <v>26.7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-0.1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4.53</v>
      </c>
      <c r="L85" s="206">
        <v>0</v>
      </c>
      <c r="M85" s="206">
        <v>27.23</v>
      </c>
      <c r="N85" s="206">
        <v>34.979999999999997</v>
      </c>
      <c r="O85" s="206">
        <v>0</v>
      </c>
      <c r="P85" s="206">
        <v>41.25</v>
      </c>
      <c r="Q85" s="206">
        <v>0</v>
      </c>
      <c r="R85" s="206">
        <v>6.27</v>
      </c>
      <c r="S85" s="206">
        <v>7.82</v>
      </c>
      <c r="T85" s="206">
        <v>0</v>
      </c>
      <c r="U85" s="206">
        <v>20.66</v>
      </c>
      <c r="V85" s="206">
        <v>6.14</v>
      </c>
      <c r="W85" s="206">
        <v>13.74</v>
      </c>
      <c r="X85" s="206">
        <v>28.95</v>
      </c>
      <c r="Y85" s="206">
        <v>0</v>
      </c>
      <c r="Z85" s="206">
        <v>74.97</v>
      </c>
      <c r="AA85" s="206">
        <v>26.7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-0.1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4.53</v>
      </c>
      <c r="L86" s="206">
        <v>0</v>
      </c>
      <c r="M86" s="206">
        <v>27.23</v>
      </c>
      <c r="N86" s="206">
        <v>34.979999999999997</v>
      </c>
      <c r="O86" s="206">
        <v>0</v>
      </c>
      <c r="P86" s="206">
        <v>41.25</v>
      </c>
      <c r="Q86" s="206">
        <v>0</v>
      </c>
      <c r="R86" s="206">
        <v>6.27</v>
      </c>
      <c r="S86" s="206">
        <v>7.82</v>
      </c>
      <c r="T86" s="206">
        <v>0</v>
      </c>
      <c r="U86" s="206">
        <v>20.66</v>
      </c>
      <c r="V86" s="206">
        <v>6.14</v>
      </c>
      <c r="W86" s="206">
        <v>13.74</v>
      </c>
      <c r="X86" s="206">
        <v>28.95</v>
      </c>
      <c r="Y86" s="206">
        <v>0</v>
      </c>
      <c r="Z86" s="206">
        <v>74.97</v>
      </c>
      <c r="AA86" s="206">
        <v>26.7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-0.1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4.53</v>
      </c>
      <c r="L87" s="206">
        <v>0</v>
      </c>
      <c r="M87" s="206">
        <v>27.23</v>
      </c>
      <c r="N87" s="206">
        <v>34.979999999999997</v>
      </c>
      <c r="O87" s="206">
        <v>0</v>
      </c>
      <c r="P87" s="206">
        <v>41.25</v>
      </c>
      <c r="Q87" s="206">
        <v>0</v>
      </c>
      <c r="R87" s="206">
        <v>6.27</v>
      </c>
      <c r="S87" s="206">
        <v>7.82</v>
      </c>
      <c r="T87" s="206">
        <v>0</v>
      </c>
      <c r="U87" s="206">
        <v>20.66</v>
      </c>
      <c r="V87" s="206">
        <v>6.14</v>
      </c>
      <c r="W87" s="206">
        <v>13.74</v>
      </c>
      <c r="X87" s="206">
        <v>28.95</v>
      </c>
      <c r="Y87" s="206">
        <v>0</v>
      </c>
      <c r="Z87" s="206">
        <v>74.97</v>
      </c>
      <c r="AA87" s="206">
        <v>26.7</v>
      </c>
      <c r="AB87" s="206">
        <v>0</v>
      </c>
      <c r="AC87" s="206">
        <v>9.1199999999999992</v>
      </c>
      <c r="AD87" s="206">
        <v>0</v>
      </c>
      <c r="AE87" s="206">
        <v>0</v>
      </c>
      <c r="AF87" s="206">
        <v>0</v>
      </c>
      <c r="AG87" s="206">
        <v>0</v>
      </c>
      <c r="AH87" s="206">
        <v>-0.1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4.53</v>
      </c>
      <c r="L88" s="206">
        <v>0</v>
      </c>
      <c r="M88" s="206">
        <v>27.23</v>
      </c>
      <c r="N88" s="206">
        <v>34.979999999999997</v>
      </c>
      <c r="O88" s="206">
        <v>0</v>
      </c>
      <c r="P88" s="206">
        <v>41.25</v>
      </c>
      <c r="Q88" s="206">
        <v>0</v>
      </c>
      <c r="R88" s="206">
        <v>6.27</v>
      </c>
      <c r="S88" s="206">
        <v>7.82</v>
      </c>
      <c r="T88" s="206">
        <v>0</v>
      </c>
      <c r="U88" s="206">
        <v>20.66</v>
      </c>
      <c r="V88" s="206">
        <v>6.14</v>
      </c>
      <c r="W88" s="206">
        <v>13.74</v>
      </c>
      <c r="X88" s="206">
        <v>28.95</v>
      </c>
      <c r="Y88" s="206">
        <v>0</v>
      </c>
      <c r="Z88" s="206">
        <v>74.97</v>
      </c>
      <c r="AA88" s="206">
        <v>26.7</v>
      </c>
      <c r="AB88" s="206">
        <v>0</v>
      </c>
      <c r="AC88" s="206">
        <v>9.1199999999999992</v>
      </c>
      <c r="AD88" s="206">
        <v>0</v>
      </c>
      <c r="AE88" s="206">
        <v>0</v>
      </c>
      <c r="AF88" s="206">
        <v>0</v>
      </c>
      <c r="AG88" s="206">
        <v>0</v>
      </c>
      <c r="AH88" s="206">
        <v>-0.1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4.53</v>
      </c>
      <c r="L89" s="206">
        <v>0</v>
      </c>
      <c r="M89" s="206">
        <v>27.23</v>
      </c>
      <c r="N89" s="206">
        <v>34.979999999999997</v>
      </c>
      <c r="O89" s="206">
        <v>0</v>
      </c>
      <c r="P89" s="206">
        <v>41.25</v>
      </c>
      <c r="Q89" s="206">
        <v>0</v>
      </c>
      <c r="R89" s="206">
        <v>6.27</v>
      </c>
      <c r="S89" s="206">
        <v>7.82</v>
      </c>
      <c r="T89" s="206">
        <v>0</v>
      </c>
      <c r="U89" s="206">
        <v>20.66</v>
      </c>
      <c r="V89" s="206">
        <v>6.14</v>
      </c>
      <c r="W89" s="206">
        <v>13.74</v>
      </c>
      <c r="X89" s="206">
        <v>28.95</v>
      </c>
      <c r="Y89" s="206">
        <v>0</v>
      </c>
      <c r="Z89" s="206">
        <v>74.97</v>
      </c>
      <c r="AA89" s="206">
        <v>26.7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-0.1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4.53</v>
      </c>
      <c r="L90" s="206">
        <v>0</v>
      </c>
      <c r="M90" s="206">
        <v>27.23</v>
      </c>
      <c r="N90" s="206">
        <v>34.979999999999997</v>
      </c>
      <c r="O90" s="206">
        <v>0</v>
      </c>
      <c r="P90" s="206">
        <v>41.25</v>
      </c>
      <c r="Q90" s="206">
        <v>0</v>
      </c>
      <c r="R90" s="206">
        <v>6.27</v>
      </c>
      <c r="S90" s="206">
        <v>7.82</v>
      </c>
      <c r="T90" s="206">
        <v>0</v>
      </c>
      <c r="U90" s="206">
        <v>20.66</v>
      </c>
      <c r="V90" s="206">
        <v>6.14</v>
      </c>
      <c r="W90" s="206">
        <v>13.74</v>
      </c>
      <c r="X90" s="206">
        <v>28.95</v>
      </c>
      <c r="Y90" s="206">
        <v>0</v>
      </c>
      <c r="Z90" s="206">
        <v>74.97</v>
      </c>
      <c r="AA90" s="206">
        <v>26.7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-0.1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4.53</v>
      </c>
      <c r="L91" s="206">
        <v>0</v>
      </c>
      <c r="M91" s="206">
        <v>27.23</v>
      </c>
      <c r="N91" s="206">
        <v>34.979999999999997</v>
      </c>
      <c r="O91" s="206">
        <v>0</v>
      </c>
      <c r="P91" s="206">
        <v>41.25</v>
      </c>
      <c r="Q91" s="206">
        <v>0</v>
      </c>
      <c r="R91" s="206">
        <v>6.27</v>
      </c>
      <c r="S91" s="206">
        <v>7.82</v>
      </c>
      <c r="T91" s="206">
        <v>0</v>
      </c>
      <c r="U91" s="206">
        <v>20.66</v>
      </c>
      <c r="V91" s="206">
        <v>6.14</v>
      </c>
      <c r="W91" s="206">
        <v>13.74</v>
      </c>
      <c r="X91" s="206">
        <v>28.95</v>
      </c>
      <c r="Y91" s="206">
        <v>0</v>
      </c>
      <c r="Z91" s="206">
        <v>74.97</v>
      </c>
      <c r="AA91" s="206">
        <v>26.7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-0.1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4.53</v>
      </c>
      <c r="L92" s="206">
        <v>0</v>
      </c>
      <c r="M92" s="206">
        <v>27.23</v>
      </c>
      <c r="N92" s="206">
        <v>34.979999999999997</v>
      </c>
      <c r="O92" s="206">
        <v>0</v>
      </c>
      <c r="P92" s="206">
        <v>41.25</v>
      </c>
      <c r="Q92" s="206">
        <v>0</v>
      </c>
      <c r="R92" s="206">
        <v>6.27</v>
      </c>
      <c r="S92" s="206">
        <v>7.82</v>
      </c>
      <c r="T92" s="206">
        <v>0</v>
      </c>
      <c r="U92" s="206">
        <v>20.66</v>
      </c>
      <c r="V92" s="206">
        <v>6.14</v>
      </c>
      <c r="W92" s="206">
        <v>13.74</v>
      </c>
      <c r="X92" s="206">
        <v>28.95</v>
      </c>
      <c r="Y92" s="206">
        <v>0</v>
      </c>
      <c r="Z92" s="206">
        <v>74.97</v>
      </c>
      <c r="AA92" s="206">
        <v>26.7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-0.1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4.53</v>
      </c>
      <c r="L93" s="206">
        <v>0</v>
      </c>
      <c r="M93" s="206">
        <v>27.23</v>
      </c>
      <c r="N93" s="206">
        <v>34.979999999999997</v>
      </c>
      <c r="O93" s="206">
        <v>0</v>
      </c>
      <c r="P93" s="206">
        <v>41.25</v>
      </c>
      <c r="Q93" s="206">
        <v>0</v>
      </c>
      <c r="R93" s="206">
        <v>6.27</v>
      </c>
      <c r="S93" s="206">
        <v>7.82</v>
      </c>
      <c r="T93" s="206">
        <v>0</v>
      </c>
      <c r="U93" s="206">
        <v>20.66</v>
      </c>
      <c r="V93" s="206">
        <v>6.14</v>
      </c>
      <c r="W93" s="206">
        <v>13.74</v>
      </c>
      <c r="X93" s="206">
        <v>28.95</v>
      </c>
      <c r="Y93" s="206">
        <v>0</v>
      </c>
      <c r="Z93" s="206">
        <v>74.97</v>
      </c>
      <c r="AA93" s="206">
        <v>26.7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-0.1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4.53</v>
      </c>
      <c r="L94" s="206">
        <v>0</v>
      </c>
      <c r="M94" s="206">
        <v>27.23</v>
      </c>
      <c r="N94" s="206">
        <v>34.979999999999997</v>
      </c>
      <c r="O94" s="206">
        <v>0</v>
      </c>
      <c r="P94" s="206">
        <v>41.25</v>
      </c>
      <c r="Q94" s="206">
        <v>0</v>
      </c>
      <c r="R94" s="206">
        <v>6.27</v>
      </c>
      <c r="S94" s="206">
        <v>7.82</v>
      </c>
      <c r="T94" s="206">
        <v>0</v>
      </c>
      <c r="U94" s="206">
        <v>20.66</v>
      </c>
      <c r="V94" s="206">
        <v>6.14</v>
      </c>
      <c r="W94" s="206">
        <v>13.74</v>
      </c>
      <c r="X94" s="206">
        <v>28.95</v>
      </c>
      <c r="Y94" s="206">
        <v>0</v>
      </c>
      <c r="Z94" s="206">
        <v>74.97</v>
      </c>
      <c r="AA94" s="206">
        <v>26.7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-0.1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4.53</v>
      </c>
      <c r="L95" s="206">
        <v>0</v>
      </c>
      <c r="M95" s="206">
        <v>27.23</v>
      </c>
      <c r="N95" s="206">
        <v>34.979999999999997</v>
      </c>
      <c r="O95" s="206">
        <v>0</v>
      </c>
      <c r="P95" s="206">
        <v>41.25</v>
      </c>
      <c r="Q95" s="206">
        <v>0</v>
      </c>
      <c r="R95" s="206">
        <v>6.27</v>
      </c>
      <c r="S95" s="206">
        <v>7.82</v>
      </c>
      <c r="T95" s="206">
        <v>0</v>
      </c>
      <c r="U95" s="206">
        <v>20.66</v>
      </c>
      <c r="V95" s="206">
        <v>6.14</v>
      </c>
      <c r="W95" s="206">
        <v>13.74</v>
      </c>
      <c r="X95" s="206">
        <v>28.95</v>
      </c>
      <c r="Y95" s="206">
        <v>0</v>
      </c>
      <c r="Z95" s="206">
        <v>74.97</v>
      </c>
      <c r="AA95" s="206">
        <v>26.7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-0.1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4.53</v>
      </c>
      <c r="L96" s="206">
        <v>0</v>
      </c>
      <c r="M96" s="206">
        <v>27.23</v>
      </c>
      <c r="N96" s="206">
        <v>34.979999999999997</v>
      </c>
      <c r="O96" s="206">
        <v>0</v>
      </c>
      <c r="P96" s="206">
        <v>41.25</v>
      </c>
      <c r="Q96" s="206">
        <v>0</v>
      </c>
      <c r="R96" s="206">
        <v>6.27</v>
      </c>
      <c r="S96" s="206">
        <v>7.82</v>
      </c>
      <c r="T96" s="206">
        <v>0</v>
      </c>
      <c r="U96" s="206">
        <v>20.66</v>
      </c>
      <c r="V96" s="206">
        <v>6.14</v>
      </c>
      <c r="W96" s="206">
        <v>13.74</v>
      </c>
      <c r="X96" s="206">
        <v>28.95</v>
      </c>
      <c r="Y96" s="206">
        <v>0</v>
      </c>
      <c r="Z96" s="206">
        <v>74.97</v>
      </c>
      <c r="AA96" s="206">
        <v>26.7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-0.1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4.53</v>
      </c>
      <c r="L97" s="206">
        <v>0</v>
      </c>
      <c r="M97" s="206">
        <v>27.23</v>
      </c>
      <c r="N97" s="206">
        <v>34.979999999999997</v>
      </c>
      <c r="O97" s="206">
        <v>0</v>
      </c>
      <c r="P97" s="206">
        <v>41.25</v>
      </c>
      <c r="Q97" s="206">
        <v>0</v>
      </c>
      <c r="R97" s="206">
        <v>6.27</v>
      </c>
      <c r="S97" s="206">
        <v>7.82</v>
      </c>
      <c r="T97" s="206">
        <v>0</v>
      </c>
      <c r="U97" s="206">
        <v>20.66</v>
      </c>
      <c r="V97" s="206">
        <v>6.14</v>
      </c>
      <c r="W97" s="206">
        <v>13.74</v>
      </c>
      <c r="X97" s="206">
        <v>28.95</v>
      </c>
      <c r="Y97" s="206">
        <v>0</v>
      </c>
      <c r="Z97" s="206">
        <v>74.97</v>
      </c>
      <c r="AA97" s="206">
        <v>26.7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-0.1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4.53</v>
      </c>
      <c r="L98" s="206">
        <v>0</v>
      </c>
      <c r="M98" s="206">
        <v>27.23</v>
      </c>
      <c r="N98" s="206">
        <v>34.979999999999997</v>
      </c>
      <c r="O98" s="206">
        <v>0</v>
      </c>
      <c r="P98" s="206">
        <v>41.25</v>
      </c>
      <c r="Q98" s="206">
        <v>0</v>
      </c>
      <c r="R98" s="206">
        <v>6.27</v>
      </c>
      <c r="S98" s="206">
        <v>7.82</v>
      </c>
      <c r="T98" s="206">
        <v>0</v>
      </c>
      <c r="U98" s="206">
        <v>20.66</v>
      </c>
      <c r="V98" s="206">
        <v>6.14</v>
      </c>
      <c r="W98" s="206">
        <v>13.74</v>
      </c>
      <c r="X98" s="206">
        <v>28.95</v>
      </c>
      <c r="Y98" s="206">
        <v>0</v>
      </c>
      <c r="Z98" s="206">
        <v>74.97</v>
      </c>
      <c r="AA98" s="206">
        <v>26.7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-0.1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2.0400000000000001E-3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0.10871999999999975</v>
      </c>
      <c r="L99">
        <f t="shared" si="0"/>
        <v>0</v>
      </c>
      <c r="M99">
        <f t="shared" si="0"/>
        <v>0.65352000000000032</v>
      </c>
      <c r="N99">
        <f t="shared" si="0"/>
        <v>0.83952000000000038</v>
      </c>
      <c r="O99">
        <f t="shared" si="0"/>
        <v>0</v>
      </c>
      <c r="P99">
        <f t="shared" si="0"/>
        <v>0.99</v>
      </c>
      <c r="Q99">
        <f t="shared" si="0"/>
        <v>0</v>
      </c>
      <c r="R99">
        <f t="shared" si="0"/>
        <v>0.15151749999999986</v>
      </c>
      <c r="S99">
        <f t="shared" si="0"/>
        <v>0.18900000000000014</v>
      </c>
      <c r="T99">
        <f t="shared" si="0"/>
        <v>0</v>
      </c>
      <c r="U99">
        <f t="shared" si="0"/>
        <v>0.49584000000000084</v>
      </c>
      <c r="V99">
        <f t="shared" si="0"/>
        <v>0.13626249999999993</v>
      </c>
      <c r="W99">
        <f t="shared" si="0"/>
        <v>0.32976000000000016</v>
      </c>
      <c r="X99">
        <f t="shared" si="0"/>
        <v>0.66295499999999985</v>
      </c>
      <c r="Y99">
        <f t="shared" si="0"/>
        <v>0</v>
      </c>
      <c r="Z99">
        <f t="shared" si="0"/>
        <v>1.7996250000000014</v>
      </c>
      <c r="AA99">
        <f t="shared" si="0"/>
        <v>0.64091999999999971</v>
      </c>
      <c r="AB99">
        <f t="shared" si="0"/>
        <v>0</v>
      </c>
      <c r="AC99">
        <f t="shared" si="0"/>
        <v>0.281385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5.217499999999986E-3</v>
      </c>
      <c r="AI99">
        <f t="shared" si="0"/>
        <v>0</v>
      </c>
      <c r="AJ99">
        <f t="shared" si="0"/>
        <v>0</v>
      </c>
      <c r="AK99">
        <f t="shared" si="0"/>
        <v>1.6026100000000012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0.19950999999999994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44868</v>
      </c>
      <c r="B1" s="105" t="s">
        <v>200</v>
      </c>
      <c r="C1" s="210" t="s">
        <v>307</v>
      </c>
      <c r="D1" s="211"/>
      <c r="E1" s="211"/>
      <c r="F1" s="211"/>
      <c r="G1" s="211"/>
      <c r="H1" s="211"/>
      <c r="I1" s="211"/>
      <c r="J1" s="211"/>
      <c r="K1" s="212"/>
      <c r="L1" s="210" t="s">
        <v>306</v>
      </c>
      <c r="M1" s="213" t="s">
        <v>142</v>
      </c>
      <c r="O1" s="214" t="s">
        <v>308</v>
      </c>
      <c r="P1" s="214"/>
      <c r="Q1" s="214"/>
      <c r="R1" s="214"/>
      <c r="S1" s="214"/>
      <c r="U1" t="s">
        <v>312</v>
      </c>
      <c r="V1" s="215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2.0499999999999998</v>
      </c>
      <c r="M3" s="206">
        <v>2.3199999999999998</v>
      </c>
      <c r="N3" s="206">
        <v>2.44</v>
      </c>
      <c r="O3" s="206">
        <v>1.36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2.0499999999999998</v>
      </c>
      <c r="M4" s="206">
        <v>2.3199999999999998</v>
      </c>
      <c r="N4" s="206">
        <v>2.44</v>
      </c>
      <c r="O4" s="206">
        <v>1.36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2.0499999999999998</v>
      </c>
      <c r="M5" s="206">
        <v>2.3199999999999998</v>
      </c>
      <c r="N5" s="206">
        <v>2.44</v>
      </c>
      <c r="O5" s="206">
        <v>1.36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2.0499999999999998</v>
      </c>
      <c r="M6" s="206">
        <v>2.3199999999999998</v>
      </c>
      <c r="N6" s="206">
        <v>2.44</v>
      </c>
      <c r="O6" s="206">
        <v>1.36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2.0499999999999998</v>
      </c>
      <c r="M7" s="206">
        <v>2.3199999999999998</v>
      </c>
      <c r="N7" s="206">
        <v>2.44</v>
      </c>
      <c r="O7" s="206">
        <v>1.36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2.0499999999999998</v>
      </c>
      <c r="M8" s="206">
        <v>2.3199999999999998</v>
      </c>
      <c r="N8" s="206">
        <v>2.44</v>
      </c>
      <c r="O8" s="206">
        <v>1.36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2.0499999999999998</v>
      </c>
      <c r="M9" s="206">
        <v>2.3199999999999998</v>
      </c>
      <c r="N9" s="206">
        <v>2.44</v>
      </c>
      <c r="O9" s="206">
        <v>1.36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2.0499999999999998</v>
      </c>
      <c r="M10" s="206">
        <v>2.3199999999999998</v>
      </c>
      <c r="N10" s="206">
        <v>2.44</v>
      </c>
      <c r="O10" s="206">
        <v>1.36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2.0499999999999998</v>
      </c>
      <c r="M11" s="206">
        <v>2.3199999999999998</v>
      </c>
      <c r="N11" s="206">
        <v>2.44</v>
      </c>
      <c r="O11" s="206">
        <v>1.36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2.0499999999999998</v>
      </c>
      <c r="M12" s="206">
        <v>2.3199999999999998</v>
      </c>
      <c r="N12" s="206">
        <v>2.44</v>
      </c>
      <c r="O12" s="206">
        <v>1.36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2.0499999999999998</v>
      </c>
      <c r="M13" s="206">
        <v>2.3199999999999998</v>
      </c>
      <c r="N13" s="206">
        <v>2.44</v>
      </c>
      <c r="O13" s="206">
        <v>1.36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2.0499999999999998</v>
      </c>
      <c r="M14" s="206">
        <v>2.3199999999999998</v>
      </c>
      <c r="N14" s="206">
        <v>2.44</v>
      </c>
      <c r="O14" s="206">
        <v>1.36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2.0499999999999998</v>
      </c>
      <c r="M15" s="206">
        <v>2.3199999999999998</v>
      </c>
      <c r="N15" s="206">
        <v>2.44</v>
      </c>
      <c r="O15" s="206">
        <v>1.36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2.0499999999999998</v>
      </c>
      <c r="M16" s="206">
        <v>2.3199999999999998</v>
      </c>
      <c r="N16" s="206">
        <v>2.44</v>
      </c>
      <c r="O16" s="206">
        <v>1.36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2.0499999999999998</v>
      </c>
      <c r="M17" s="206">
        <v>2.3199999999999998</v>
      </c>
      <c r="N17" s="206">
        <v>2.44</v>
      </c>
      <c r="O17" s="206">
        <v>1.36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2.0499999999999998</v>
      </c>
      <c r="M18" s="206">
        <v>2.3199999999999998</v>
      </c>
      <c r="N18" s="206">
        <v>2.44</v>
      </c>
      <c r="O18" s="206">
        <v>1.36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2.0499999999999998</v>
      </c>
      <c r="M19" s="206">
        <v>2.3199999999999998</v>
      </c>
      <c r="N19" s="206">
        <v>2.44</v>
      </c>
      <c r="O19" s="206">
        <v>1.36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2.0499999999999998</v>
      </c>
      <c r="M20" s="206">
        <v>2.3199999999999998</v>
      </c>
      <c r="N20" s="206">
        <v>2.44</v>
      </c>
      <c r="O20" s="206">
        <v>1.36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2.0499999999999998</v>
      </c>
      <c r="M21" s="206">
        <v>2.3199999999999998</v>
      </c>
      <c r="N21" s="206">
        <v>2.44</v>
      </c>
      <c r="O21" s="206">
        <v>1.36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2.0499999999999998</v>
      </c>
      <c r="M22" s="206">
        <v>2.3199999999999998</v>
      </c>
      <c r="N22" s="206">
        <v>2.44</v>
      </c>
      <c r="O22" s="206">
        <v>1.36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2.0499999999999998</v>
      </c>
      <c r="M23" s="206">
        <v>2.3199999999999998</v>
      </c>
      <c r="N23" s="206">
        <v>2.44</v>
      </c>
      <c r="O23" s="206">
        <v>1.36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2.0499999999999998</v>
      </c>
      <c r="M24" s="206">
        <v>2.3199999999999998</v>
      </c>
      <c r="N24" s="206">
        <v>2.44</v>
      </c>
      <c r="O24" s="206">
        <v>1.36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18.66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2.0499999999999998</v>
      </c>
      <c r="M25" s="206">
        <v>2.3199999999999998</v>
      </c>
      <c r="N25" s="206">
        <v>2.44</v>
      </c>
      <c r="O25" s="206">
        <v>1.36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2.0499999999999998</v>
      </c>
      <c r="M26" s="206">
        <v>2.3199999999999998</v>
      </c>
      <c r="N26" s="206">
        <v>2.44</v>
      </c>
      <c r="O26" s="206">
        <v>1.36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2.0499999999999998</v>
      </c>
      <c r="M27" s="206">
        <v>2.3199999999999998</v>
      </c>
      <c r="N27" s="206">
        <v>2.44</v>
      </c>
      <c r="O27" s="206">
        <v>1.36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2.3199999999999998</v>
      </c>
      <c r="N28" s="206">
        <v>2.44</v>
      </c>
      <c r="O28" s="206">
        <v>1.36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2.3199999999999998</v>
      </c>
      <c r="N29" s="206">
        <v>2.44</v>
      </c>
      <c r="O29" s="206">
        <v>1.36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2.3199999999999998</v>
      </c>
      <c r="N30" s="206">
        <v>2.44</v>
      </c>
      <c r="O30" s="206">
        <v>1.36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2.0499999999999998</v>
      </c>
      <c r="M31" s="206">
        <v>2.3199999999999998</v>
      </c>
      <c r="N31" s="206">
        <v>2.44</v>
      </c>
      <c r="O31" s="206">
        <v>1.36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2.3199999999999998</v>
      </c>
      <c r="N32" s="206">
        <v>2.44</v>
      </c>
      <c r="O32" s="206">
        <v>1.36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2.3199999999999998</v>
      </c>
      <c r="N33" s="206">
        <v>2.44</v>
      </c>
      <c r="O33" s="206">
        <v>1.36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2.0499999999999998</v>
      </c>
      <c r="M34" s="206">
        <v>2.3199999999999998</v>
      </c>
      <c r="N34" s="206">
        <v>2.44</v>
      </c>
      <c r="O34" s="206">
        <v>1.36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2.0499999999999998</v>
      </c>
      <c r="M35" s="206">
        <v>2.3199999999999998</v>
      </c>
      <c r="N35" s="206">
        <v>2.44</v>
      </c>
      <c r="O35" s="206">
        <v>1.36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2.0499999999999998</v>
      </c>
      <c r="M36" s="206">
        <v>2.3199999999999998</v>
      </c>
      <c r="N36" s="206">
        <v>2.44</v>
      </c>
      <c r="O36" s="206">
        <v>1.36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2.0499999999999998</v>
      </c>
      <c r="M37" s="206">
        <v>2.3199999999999998</v>
      </c>
      <c r="N37" s="206">
        <v>2.44</v>
      </c>
      <c r="O37" s="206">
        <v>1.36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2.0499999999999998</v>
      </c>
      <c r="M38" s="206">
        <v>2.3199999999999998</v>
      </c>
      <c r="N38" s="206">
        <v>2.44</v>
      </c>
      <c r="O38" s="206">
        <v>1.36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2.0499999999999998</v>
      </c>
      <c r="M39" s="206">
        <v>2.3199999999999998</v>
      </c>
      <c r="N39" s="206">
        <v>2.44</v>
      </c>
      <c r="O39" s="206">
        <v>1.36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2.0499999999999998</v>
      </c>
      <c r="M40" s="206">
        <v>2.3199999999999998</v>
      </c>
      <c r="N40" s="206">
        <v>2.44</v>
      </c>
      <c r="O40" s="206">
        <v>1.36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2.0499999999999998</v>
      </c>
      <c r="M41" s="206">
        <v>2.3199999999999998</v>
      </c>
      <c r="N41" s="206">
        <v>2.44</v>
      </c>
      <c r="O41" s="206">
        <v>1.36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2.0499999999999998</v>
      </c>
      <c r="M42" s="206">
        <v>2.3199999999999998</v>
      </c>
      <c r="N42" s="206">
        <v>2.44</v>
      </c>
      <c r="O42" s="206">
        <v>1.36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2.0499999999999998</v>
      </c>
      <c r="M43" s="206">
        <v>2.3199999999999998</v>
      </c>
      <c r="N43" s="206">
        <v>2.44</v>
      </c>
      <c r="O43" s="206">
        <v>1.36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2.0499999999999998</v>
      </c>
      <c r="M44" s="206">
        <v>2.3199999999999998</v>
      </c>
      <c r="N44" s="206">
        <v>2.44</v>
      </c>
      <c r="O44" s="206">
        <v>1.36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2.0499999999999998</v>
      </c>
      <c r="M45" s="206">
        <v>2.3199999999999998</v>
      </c>
      <c r="N45" s="206">
        <v>2.44</v>
      </c>
      <c r="O45" s="206">
        <v>1.36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2.0499999999999998</v>
      </c>
      <c r="M46" s="206">
        <v>2.3199999999999998</v>
      </c>
      <c r="N46" s="206">
        <v>2.44</v>
      </c>
      <c r="O46" s="206">
        <v>1.36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2.0499999999999998</v>
      </c>
      <c r="M47" s="206">
        <v>2.3199999999999998</v>
      </c>
      <c r="N47" s="206">
        <v>2.44</v>
      </c>
      <c r="O47" s="206">
        <v>1.36</v>
      </c>
      <c r="P47" s="206">
        <v>0</v>
      </c>
      <c r="Q47" s="206">
        <v>0</v>
      </c>
      <c r="R47" s="206">
        <v>0</v>
      </c>
      <c r="S47" s="206">
        <v>0.17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2.0499999999999998</v>
      </c>
      <c r="M48" s="206">
        <v>2.3199999999999998</v>
      </c>
      <c r="N48" s="206">
        <v>2.44</v>
      </c>
      <c r="O48" s="206">
        <v>1.36</v>
      </c>
      <c r="P48" s="206">
        <v>0</v>
      </c>
      <c r="Q48" s="206">
        <v>0</v>
      </c>
      <c r="R48" s="206">
        <v>0</v>
      </c>
      <c r="S48" s="206">
        <v>0.17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2.0499999999999998</v>
      </c>
      <c r="M49" s="206">
        <v>2.3199999999999998</v>
      </c>
      <c r="N49" s="206">
        <v>2.44</v>
      </c>
      <c r="O49" s="206">
        <v>1.36</v>
      </c>
      <c r="P49" s="206">
        <v>0</v>
      </c>
      <c r="Q49" s="206">
        <v>0</v>
      </c>
      <c r="R49" s="206">
        <v>0.03</v>
      </c>
      <c r="S49" s="206">
        <v>0.17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2.0499999999999998</v>
      </c>
      <c r="M50" s="206">
        <v>2.3199999999999998</v>
      </c>
      <c r="N50" s="206">
        <v>2.44</v>
      </c>
      <c r="O50" s="206">
        <v>1.36</v>
      </c>
      <c r="P50" s="206">
        <v>0</v>
      </c>
      <c r="Q50" s="206">
        <v>0</v>
      </c>
      <c r="R50" s="206">
        <v>0.03</v>
      </c>
      <c r="S50" s="206">
        <v>0.17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2.0499999999999998</v>
      </c>
      <c r="M51" s="206">
        <v>2.3199999999999998</v>
      </c>
      <c r="N51" s="206">
        <v>2.44</v>
      </c>
      <c r="O51" s="206">
        <v>1.36</v>
      </c>
      <c r="P51" s="206">
        <v>0</v>
      </c>
      <c r="Q51" s="206">
        <v>0</v>
      </c>
      <c r="R51" s="206">
        <v>0.11</v>
      </c>
      <c r="S51" s="206">
        <v>0.15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2.0499999999999998</v>
      </c>
      <c r="M52" s="206">
        <v>2.3199999999999998</v>
      </c>
      <c r="N52" s="206">
        <v>2.44</v>
      </c>
      <c r="O52" s="206">
        <v>1.36</v>
      </c>
      <c r="P52" s="206">
        <v>0</v>
      </c>
      <c r="Q52" s="206">
        <v>0</v>
      </c>
      <c r="R52" s="206">
        <v>0.11</v>
      </c>
      <c r="S52" s="206">
        <v>0.15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2.0499999999999998</v>
      </c>
      <c r="M53" s="206">
        <v>2.3199999999999998</v>
      </c>
      <c r="N53" s="206">
        <v>2.44</v>
      </c>
      <c r="O53" s="206">
        <v>1.36</v>
      </c>
      <c r="P53" s="206">
        <v>0</v>
      </c>
      <c r="Q53" s="206">
        <v>0</v>
      </c>
      <c r="R53" s="206">
        <v>0.11</v>
      </c>
      <c r="S53" s="206">
        <v>0.15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2.0499999999999998</v>
      </c>
      <c r="M54" s="206">
        <v>2.3199999999999998</v>
      </c>
      <c r="N54" s="206">
        <v>2.44</v>
      </c>
      <c r="O54" s="206">
        <v>1.36</v>
      </c>
      <c r="P54" s="206">
        <v>0</v>
      </c>
      <c r="Q54" s="206">
        <v>0</v>
      </c>
      <c r="R54" s="206">
        <v>0.11</v>
      </c>
      <c r="S54" s="206">
        <v>0.15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2.0499999999999998</v>
      </c>
      <c r="M55" s="206">
        <v>2.3199999999999998</v>
      </c>
      <c r="N55" s="206">
        <v>2.44</v>
      </c>
      <c r="O55" s="206">
        <v>1.36</v>
      </c>
      <c r="P55" s="206">
        <v>0</v>
      </c>
      <c r="Q55" s="206">
        <v>0</v>
      </c>
      <c r="R55" s="206">
        <v>0.15</v>
      </c>
      <c r="S55" s="206">
        <v>0.17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2.0499999999999998</v>
      </c>
      <c r="M56" s="206">
        <v>2.3199999999999998</v>
      </c>
      <c r="N56" s="206">
        <v>2.44</v>
      </c>
      <c r="O56" s="206">
        <v>1.36</v>
      </c>
      <c r="P56" s="206">
        <v>0</v>
      </c>
      <c r="Q56" s="206">
        <v>0</v>
      </c>
      <c r="R56" s="206">
        <v>0.15</v>
      </c>
      <c r="S56" s="206">
        <v>0.17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2.0499999999999998</v>
      </c>
      <c r="M57" s="206">
        <v>2.3199999999999998</v>
      </c>
      <c r="N57" s="206">
        <v>2.44</v>
      </c>
      <c r="O57" s="206">
        <v>1.36</v>
      </c>
      <c r="P57" s="206">
        <v>0</v>
      </c>
      <c r="Q57" s="206">
        <v>0</v>
      </c>
      <c r="R57" s="206">
        <v>0.15</v>
      </c>
      <c r="S57" s="206">
        <v>0.17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2.0499999999999998</v>
      </c>
      <c r="M58" s="206">
        <v>2.3199999999999998</v>
      </c>
      <c r="N58" s="206">
        <v>2.44</v>
      </c>
      <c r="O58" s="206">
        <v>1.36</v>
      </c>
      <c r="P58" s="206">
        <v>0</v>
      </c>
      <c r="Q58" s="206">
        <v>0</v>
      </c>
      <c r="R58" s="206">
        <v>0.15</v>
      </c>
      <c r="S58" s="206">
        <v>0.17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-0.15</v>
      </c>
      <c r="AI58" s="206">
        <v>0</v>
      </c>
      <c r="AJ58" s="206">
        <v>0</v>
      </c>
      <c r="AK58" s="206">
        <v>18.66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2.0499999999999998</v>
      </c>
      <c r="M59" s="206">
        <v>2.3199999999999998</v>
      </c>
      <c r="N59" s="206">
        <v>2.44</v>
      </c>
      <c r="O59" s="206">
        <v>1.36</v>
      </c>
      <c r="P59" s="206">
        <v>0</v>
      </c>
      <c r="Q59" s="206">
        <v>0</v>
      </c>
      <c r="R59" s="206">
        <v>0.15</v>
      </c>
      <c r="S59" s="206">
        <v>0.17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-0.15</v>
      </c>
      <c r="AI59" s="206">
        <v>0</v>
      </c>
      <c r="AJ59" s="206">
        <v>0</v>
      </c>
      <c r="AK59" s="206">
        <v>18.66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2.0499999999999998</v>
      </c>
      <c r="M60" s="206">
        <v>2.3199999999999998</v>
      </c>
      <c r="N60" s="206">
        <v>2.44</v>
      </c>
      <c r="O60" s="206">
        <v>1.36</v>
      </c>
      <c r="P60" s="206">
        <v>0</v>
      </c>
      <c r="Q60" s="206">
        <v>0</v>
      </c>
      <c r="R60" s="206">
        <v>0.15</v>
      </c>
      <c r="S60" s="206">
        <v>0.17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-0.15</v>
      </c>
      <c r="AI60" s="206">
        <v>0</v>
      </c>
      <c r="AJ60" s="206">
        <v>0</v>
      </c>
      <c r="AK60" s="206">
        <v>18.66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2.0499999999999998</v>
      </c>
      <c r="M61" s="206">
        <v>2.3199999999999998</v>
      </c>
      <c r="N61" s="206">
        <v>2.44</v>
      </c>
      <c r="O61" s="206">
        <v>1.36</v>
      </c>
      <c r="P61" s="206">
        <v>0</v>
      </c>
      <c r="Q61" s="206">
        <v>0</v>
      </c>
      <c r="R61" s="206">
        <v>0.1</v>
      </c>
      <c r="S61" s="206">
        <v>0.11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-0.15</v>
      </c>
      <c r="AI61" s="206">
        <v>0</v>
      </c>
      <c r="AJ61" s="206">
        <v>0</v>
      </c>
      <c r="AK61" s="206">
        <v>18.66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2.0499999999999998</v>
      </c>
      <c r="M62" s="206">
        <v>2.3199999999999998</v>
      </c>
      <c r="N62" s="206">
        <v>2.44</v>
      </c>
      <c r="O62" s="206">
        <v>1.36</v>
      </c>
      <c r="P62" s="206">
        <v>0</v>
      </c>
      <c r="Q62" s="206">
        <v>0</v>
      </c>
      <c r="R62" s="206">
        <v>0.1</v>
      </c>
      <c r="S62" s="206">
        <v>0.11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1.48</v>
      </c>
      <c r="AD62" s="206">
        <v>0</v>
      </c>
      <c r="AE62" s="206">
        <v>0</v>
      </c>
      <c r="AF62" s="206">
        <v>0</v>
      </c>
      <c r="AG62" s="206">
        <v>0</v>
      </c>
      <c r="AH62" s="206">
        <v>-0.15</v>
      </c>
      <c r="AI62" s="206">
        <v>0</v>
      </c>
      <c r="AJ62" s="206">
        <v>0</v>
      </c>
      <c r="AK62" s="206">
        <v>18.66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2.0499999999999998</v>
      </c>
      <c r="M63" s="206">
        <v>2.3199999999999998</v>
      </c>
      <c r="N63" s="206">
        <v>2.44</v>
      </c>
      <c r="O63" s="206">
        <v>1.36</v>
      </c>
      <c r="P63" s="206">
        <v>0</v>
      </c>
      <c r="Q63" s="206">
        <v>0</v>
      </c>
      <c r="R63" s="206">
        <v>0.1</v>
      </c>
      <c r="S63" s="206">
        <v>0.11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1.65</v>
      </c>
      <c r="AD63" s="206">
        <v>0</v>
      </c>
      <c r="AE63" s="206">
        <v>0</v>
      </c>
      <c r="AF63" s="206">
        <v>0</v>
      </c>
      <c r="AG63" s="206">
        <v>0</v>
      </c>
      <c r="AH63" s="206">
        <v>-0.15</v>
      </c>
      <c r="AI63" s="206">
        <v>0</v>
      </c>
      <c r="AJ63" s="206">
        <v>0</v>
      </c>
      <c r="AK63" s="206">
        <v>18.66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2.0499999999999998</v>
      </c>
      <c r="M64" s="206">
        <v>2.3199999999999998</v>
      </c>
      <c r="N64" s="206">
        <v>2.44</v>
      </c>
      <c r="O64" s="206">
        <v>1.36</v>
      </c>
      <c r="P64" s="206">
        <v>0</v>
      </c>
      <c r="Q64" s="206">
        <v>0</v>
      </c>
      <c r="R64" s="206">
        <v>0.1</v>
      </c>
      <c r="S64" s="206">
        <v>0.11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1.48</v>
      </c>
      <c r="AD64" s="206">
        <v>0</v>
      </c>
      <c r="AE64" s="206">
        <v>0</v>
      </c>
      <c r="AF64" s="206">
        <v>0</v>
      </c>
      <c r="AG64" s="206">
        <v>0</v>
      </c>
      <c r="AH64" s="206">
        <v>-0.15</v>
      </c>
      <c r="AI64" s="206">
        <v>0</v>
      </c>
      <c r="AJ64" s="206">
        <v>0</v>
      </c>
      <c r="AK64" s="206">
        <v>18.66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2.0499999999999998</v>
      </c>
      <c r="M65" s="206">
        <v>2.3199999999999998</v>
      </c>
      <c r="N65" s="206">
        <v>2.44</v>
      </c>
      <c r="O65" s="206">
        <v>1.36</v>
      </c>
      <c r="P65" s="206">
        <v>0</v>
      </c>
      <c r="Q65" s="206">
        <v>0</v>
      </c>
      <c r="R65" s="206">
        <v>0.1</v>
      </c>
      <c r="S65" s="206">
        <v>0.11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-0.15</v>
      </c>
      <c r="AI65" s="206">
        <v>0</v>
      </c>
      <c r="AJ65" s="206">
        <v>0</v>
      </c>
      <c r="AK65" s="206">
        <v>18.66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2.0499999999999998</v>
      </c>
      <c r="M66" s="206">
        <v>2.3199999999999998</v>
      </c>
      <c r="N66" s="206">
        <v>2.44</v>
      </c>
      <c r="O66" s="206">
        <v>1.36</v>
      </c>
      <c r="P66" s="206">
        <v>0</v>
      </c>
      <c r="Q66" s="206">
        <v>0</v>
      </c>
      <c r="R66" s="206">
        <v>0.1</v>
      </c>
      <c r="S66" s="206">
        <v>0.11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-0.15</v>
      </c>
      <c r="AI66" s="206">
        <v>0</v>
      </c>
      <c r="AJ66" s="206">
        <v>0</v>
      </c>
      <c r="AK66" s="206">
        <v>18.66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2.0499999999999998</v>
      </c>
      <c r="M67" s="206">
        <v>2.3199999999999998</v>
      </c>
      <c r="N67" s="206">
        <v>2.44</v>
      </c>
      <c r="O67" s="206">
        <v>1.36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1.86</v>
      </c>
      <c r="AD67" s="206">
        <v>0</v>
      </c>
      <c r="AE67" s="206">
        <v>0</v>
      </c>
      <c r="AF67" s="206">
        <v>0</v>
      </c>
      <c r="AG67" s="206">
        <v>0</v>
      </c>
      <c r="AH67" s="206">
        <v>-0.15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2.0499999999999998</v>
      </c>
      <c r="M68" s="206">
        <v>2.3199999999999998</v>
      </c>
      <c r="N68" s="206">
        <v>2.44</v>
      </c>
      <c r="O68" s="206">
        <v>1.36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1.48</v>
      </c>
      <c r="AD68" s="206">
        <v>0</v>
      </c>
      <c r="AE68" s="206">
        <v>0</v>
      </c>
      <c r="AF68" s="206">
        <v>0</v>
      </c>
      <c r="AG68" s="206">
        <v>0</v>
      </c>
      <c r="AH68" s="206">
        <v>-0.15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2.0499999999999998</v>
      </c>
      <c r="M69" s="206">
        <v>2.3199999999999998</v>
      </c>
      <c r="N69" s="206">
        <v>2.44</v>
      </c>
      <c r="O69" s="206">
        <v>1.36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-0.15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2.0499999999999998</v>
      </c>
      <c r="M70" s="206">
        <v>2.3199999999999998</v>
      </c>
      <c r="N70" s="206">
        <v>2.44</v>
      </c>
      <c r="O70" s="206">
        <v>1.36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-0.15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2.0499999999999998</v>
      </c>
      <c r="M71" s="206">
        <v>2.3199999999999998</v>
      </c>
      <c r="N71" s="206">
        <v>2.44</v>
      </c>
      <c r="O71" s="206">
        <v>1.36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-0.15</v>
      </c>
      <c r="AI71" s="206">
        <v>0</v>
      </c>
      <c r="AJ71" s="206">
        <v>0</v>
      </c>
      <c r="AK71" s="206">
        <v>17.64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2.0499999999999998</v>
      </c>
      <c r="M72" s="206">
        <v>2.3199999999999998</v>
      </c>
      <c r="N72" s="206">
        <v>2.44</v>
      </c>
      <c r="O72" s="206">
        <v>1.36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1.49</v>
      </c>
      <c r="AD72" s="206">
        <v>0</v>
      </c>
      <c r="AE72" s="206">
        <v>0</v>
      </c>
      <c r="AF72" s="206">
        <v>0</v>
      </c>
      <c r="AG72" s="206">
        <v>0</v>
      </c>
      <c r="AH72" s="206">
        <v>-0.15</v>
      </c>
      <c r="AI72" s="206">
        <v>0</v>
      </c>
      <c r="AJ72" s="206">
        <v>0</v>
      </c>
      <c r="AK72" s="206">
        <v>17.64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2.0499999999999998</v>
      </c>
      <c r="M73" s="206">
        <v>2.3199999999999998</v>
      </c>
      <c r="N73" s="206">
        <v>2.44</v>
      </c>
      <c r="O73" s="206">
        <v>1.36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1.49</v>
      </c>
      <c r="AD73" s="206">
        <v>0</v>
      </c>
      <c r="AE73" s="206">
        <v>0</v>
      </c>
      <c r="AF73" s="206">
        <v>0</v>
      </c>
      <c r="AG73" s="206">
        <v>0</v>
      </c>
      <c r="AH73" s="206">
        <v>-0.15</v>
      </c>
      <c r="AI73" s="206">
        <v>0</v>
      </c>
      <c r="AJ73" s="206">
        <v>0</v>
      </c>
      <c r="AK73" s="206">
        <v>17.16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2.0499999999999998</v>
      </c>
      <c r="M74" s="206">
        <v>2.3199999999999998</v>
      </c>
      <c r="N74" s="206">
        <v>2.44</v>
      </c>
      <c r="O74" s="206">
        <v>1.36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-0.15</v>
      </c>
      <c r="AI74" s="206">
        <v>0</v>
      </c>
      <c r="AJ74" s="206">
        <v>0</v>
      </c>
      <c r="AK74" s="206">
        <v>17.309999999999999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2.0499999999999998</v>
      </c>
      <c r="M75" s="206">
        <v>2.3199999999999998</v>
      </c>
      <c r="N75" s="206">
        <v>2.44</v>
      </c>
      <c r="O75" s="206">
        <v>1.36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-0.15</v>
      </c>
      <c r="AI75" s="206">
        <v>0</v>
      </c>
      <c r="AJ75" s="206">
        <v>0</v>
      </c>
      <c r="AK75" s="206">
        <v>17.93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2.0499999999999998</v>
      </c>
      <c r="M76" s="206">
        <v>2.3199999999999998</v>
      </c>
      <c r="N76" s="206">
        <v>2.44</v>
      </c>
      <c r="O76" s="206">
        <v>1.36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-0.15</v>
      </c>
      <c r="AI76" s="206">
        <v>0</v>
      </c>
      <c r="AJ76" s="206">
        <v>0</v>
      </c>
      <c r="AK76" s="206">
        <v>17.93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2.0499999999999998</v>
      </c>
      <c r="M77" s="206">
        <v>2.3199999999999998</v>
      </c>
      <c r="N77" s="206">
        <v>2.44</v>
      </c>
      <c r="O77" s="206">
        <v>1.36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-0.15</v>
      </c>
      <c r="AI77" s="206">
        <v>0</v>
      </c>
      <c r="AJ77" s="206">
        <v>0</v>
      </c>
      <c r="AK77" s="206">
        <v>17.93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2.0499999999999998</v>
      </c>
      <c r="M78" s="206">
        <v>2.3199999999999998</v>
      </c>
      <c r="N78" s="206">
        <v>2.44</v>
      </c>
      <c r="O78" s="206">
        <v>1.36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-0.15</v>
      </c>
      <c r="AI78" s="206">
        <v>0</v>
      </c>
      <c r="AJ78" s="206">
        <v>0</v>
      </c>
      <c r="AK78" s="206">
        <v>17.93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2.0499999999999998</v>
      </c>
      <c r="M79" s="206">
        <v>2.3199999999999998</v>
      </c>
      <c r="N79" s="206">
        <v>2.44</v>
      </c>
      <c r="O79" s="206">
        <v>1.36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-0.15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2.0499999999999998</v>
      </c>
      <c r="M80" s="206">
        <v>2.3199999999999998</v>
      </c>
      <c r="N80" s="206">
        <v>2.44</v>
      </c>
      <c r="O80" s="206">
        <v>1.36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-0.15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2.0499999999999998</v>
      </c>
      <c r="M81" s="206">
        <v>2.3199999999999998</v>
      </c>
      <c r="N81" s="206">
        <v>2.44</v>
      </c>
      <c r="O81" s="206">
        <v>1.36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-0.15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2.0499999999999998</v>
      </c>
      <c r="M82" s="206">
        <v>2.3199999999999998</v>
      </c>
      <c r="N82" s="206">
        <v>2.44</v>
      </c>
      <c r="O82" s="206">
        <v>1.36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-0.15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2.0499999999999998</v>
      </c>
      <c r="M83" s="206">
        <v>2.3199999999999998</v>
      </c>
      <c r="N83" s="206">
        <v>2.44</v>
      </c>
      <c r="O83" s="206">
        <v>1.36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-0.15</v>
      </c>
      <c r="AI83" s="206">
        <v>0</v>
      </c>
      <c r="AJ83" s="206">
        <v>0</v>
      </c>
      <c r="AK83" s="206">
        <v>19.7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2.0499999999999998</v>
      </c>
      <c r="M84" s="206">
        <v>2.3199999999999998</v>
      </c>
      <c r="N84" s="206">
        <v>2.44</v>
      </c>
      <c r="O84" s="206">
        <v>1.36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-0.15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2.0499999999999998</v>
      </c>
      <c r="M85" s="206">
        <v>2.3199999999999998</v>
      </c>
      <c r="N85" s="206">
        <v>2.44</v>
      </c>
      <c r="O85" s="206">
        <v>1.36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-0.15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2.0499999999999998</v>
      </c>
      <c r="M86" s="206">
        <v>2.3199999999999998</v>
      </c>
      <c r="N86" s="206">
        <v>2.44</v>
      </c>
      <c r="O86" s="206">
        <v>1.36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-0.15</v>
      </c>
      <c r="AI86" s="206">
        <v>0</v>
      </c>
      <c r="AJ86" s="206">
        <v>0</v>
      </c>
      <c r="AK86" s="206">
        <v>18.66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2.0499999999999998</v>
      </c>
      <c r="M87" s="206">
        <v>2.3199999999999998</v>
      </c>
      <c r="N87" s="206">
        <v>2.44</v>
      </c>
      <c r="O87" s="206">
        <v>1.36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1.57</v>
      </c>
      <c r="AD87" s="206">
        <v>0</v>
      </c>
      <c r="AE87" s="206">
        <v>0</v>
      </c>
      <c r="AF87" s="206">
        <v>0</v>
      </c>
      <c r="AG87" s="206">
        <v>0</v>
      </c>
      <c r="AH87" s="206">
        <v>-0.15</v>
      </c>
      <c r="AI87" s="206">
        <v>0</v>
      </c>
      <c r="AJ87" s="206">
        <v>0</v>
      </c>
      <c r="AK87" s="206">
        <v>18.66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2.0499999999999998</v>
      </c>
      <c r="M88" s="206">
        <v>2.3199999999999998</v>
      </c>
      <c r="N88" s="206">
        <v>2.44</v>
      </c>
      <c r="O88" s="206">
        <v>1.36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1.57</v>
      </c>
      <c r="AD88" s="206">
        <v>0</v>
      </c>
      <c r="AE88" s="206">
        <v>0</v>
      </c>
      <c r="AF88" s="206">
        <v>0</v>
      </c>
      <c r="AG88" s="206">
        <v>0</v>
      </c>
      <c r="AH88" s="206">
        <v>-0.15</v>
      </c>
      <c r="AI88" s="206">
        <v>0</v>
      </c>
      <c r="AJ88" s="206">
        <v>0</v>
      </c>
      <c r="AK88" s="206">
        <v>18.66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2.0499999999999998</v>
      </c>
      <c r="M89" s="206">
        <v>2.3199999999999998</v>
      </c>
      <c r="N89" s="206">
        <v>2.44</v>
      </c>
      <c r="O89" s="206">
        <v>1.36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-0.15</v>
      </c>
      <c r="AI89" s="206">
        <v>0</v>
      </c>
      <c r="AJ89" s="206">
        <v>0</v>
      </c>
      <c r="AK89" s="206">
        <v>18.66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2.0499999999999998</v>
      </c>
      <c r="M90" s="206">
        <v>2.3199999999999998</v>
      </c>
      <c r="N90" s="206">
        <v>2.44</v>
      </c>
      <c r="O90" s="206">
        <v>1.36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-0.15</v>
      </c>
      <c r="AI90" s="206">
        <v>0</v>
      </c>
      <c r="AJ90" s="206">
        <v>0</v>
      </c>
      <c r="AK90" s="206">
        <v>18.66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2.0499999999999998</v>
      </c>
      <c r="M91" s="206">
        <v>2.3199999999999998</v>
      </c>
      <c r="N91" s="206">
        <v>2.44</v>
      </c>
      <c r="O91" s="206">
        <v>1.36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-0.15</v>
      </c>
      <c r="AI91" s="206">
        <v>0</v>
      </c>
      <c r="AJ91" s="206">
        <v>0</v>
      </c>
      <c r="AK91" s="206">
        <v>18.66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2.0499999999999998</v>
      </c>
      <c r="M92" s="206">
        <v>2.3199999999999998</v>
      </c>
      <c r="N92" s="206">
        <v>2.44</v>
      </c>
      <c r="O92" s="206">
        <v>1.36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-0.15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2.0499999999999998</v>
      </c>
      <c r="M93" s="206">
        <v>2.3199999999999998</v>
      </c>
      <c r="N93" s="206">
        <v>2.44</v>
      </c>
      <c r="O93" s="206">
        <v>1.36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-0.15</v>
      </c>
      <c r="AI93" s="206">
        <v>0</v>
      </c>
      <c r="AJ93" s="206">
        <v>0</v>
      </c>
      <c r="AK93" s="206">
        <v>18.66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2.0499999999999998</v>
      </c>
      <c r="M94" s="206">
        <v>2.3199999999999998</v>
      </c>
      <c r="N94" s="206">
        <v>2.44</v>
      </c>
      <c r="O94" s="206">
        <v>1.36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-0.15</v>
      </c>
      <c r="AI94" s="206">
        <v>0</v>
      </c>
      <c r="AJ94" s="206">
        <v>0</v>
      </c>
      <c r="AK94" s="206">
        <v>18.66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2.0499999999999998</v>
      </c>
      <c r="M95" s="206">
        <v>2.3199999999999998</v>
      </c>
      <c r="N95" s="206">
        <v>2.44</v>
      </c>
      <c r="O95" s="206">
        <v>1.36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-0.15</v>
      </c>
      <c r="AI95" s="206">
        <v>0</v>
      </c>
      <c r="AJ95" s="206">
        <v>0</v>
      </c>
      <c r="AK95" s="206">
        <v>18.66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2.0499999999999998</v>
      </c>
      <c r="M96" s="206">
        <v>2.3199999999999998</v>
      </c>
      <c r="N96" s="206">
        <v>2.44</v>
      </c>
      <c r="O96" s="206">
        <v>1.36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-0.15</v>
      </c>
      <c r="AI96" s="206">
        <v>0</v>
      </c>
      <c r="AJ96" s="206">
        <v>0</v>
      </c>
      <c r="AK96" s="206">
        <v>18.66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2.0499999999999998</v>
      </c>
      <c r="M97" s="206">
        <v>2.3199999999999998</v>
      </c>
      <c r="N97" s="206">
        <v>2.44</v>
      </c>
      <c r="O97" s="206">
        <v>1.36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-0.15</v>
      </c>
      <c r="AI97" s="206">
        <v>0</v>
      </c>
      <c r="AJ97" s="206">
        <v>0</v>
      </c>
      <c r="AK97" s="206">
        <v>18.66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2.0499999999999998</v>
      </c>
      <c r="M98" s="206">
        <v>2.3199999999999998</v>
      </c>
      <c r="N98" s="206">
        <v>2.44</v>
      </c>
      <c r="O98" s="206">
        <v>1.36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-0.15</v>
      </c>
      <c r="AI98" s="206">
        <v>0</v>
      </c>
      <c r="AJ98" s="206">
        <v>0</v>
      </c>
      <c r="AK98" s="206">
        <v>18.66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4.920000000000007E-2</v>
      </c>
      <c r="M99">
        <f t="shared" si="0"/>
        <v>5.5679999999999889E-2</v>
      </c>
      <c r="N99">
        <f t="shared" si="0"/>
        <v>5.8559999999999959E-2</v>
      </c>
      <c r="O99">
        <f t="shared" si="0"/>
        <v>3.2639999999999995E-2</v>
      </c>
      <c r="P99">
        <f t="shared" si="0"/>
        <v>0</v>
      </c>
      <c r="Q99">
        <f t="shared" si="0"/>
        <v>0</v>
      </c>
      <c r="R99">
        <f t="shared" si="0"/>
        <v>5.0000000000000001E-4</v>
      </c>
      <c r="S99">
        <f t="shared" si="0"/>
        <v>7.3999999999999977E-4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4.8539999999999917E-2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-1.5375000000000009E-3</v>
      </c>
      <c r="AI99">
        <f t="shared" si="0"/>
        <v>0</v>
      </c>
      <c r="AJ99">
        <f t="shared" si="0"/>
        <v>0</v>
      </c>
      <c r="AK99">
        <f t="shared" si="0"/>
        <v>0.44618750000000057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-0.03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-0.03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-0.03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-0.03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-0.03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-0.03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-0.03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-0.03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-0.03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-0.03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-0.03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-0.03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-0.03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-0.03</v>
      </c>
      <c r="AI71" s="206">
        <v>0</v>
      </c>
      <c r="AJ71" s="206">
        <v>0</v>
      </c>
      <c r="AK71" s="206">
        <v>4.9000000000000004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-0.03</v>
      </c>
      <c r="AI72" s="206">
        <v>0</v>
      </c>
      <c r="AJ72" s="206">
        <v>0</v>
      </c>
      <c r="AK72" s="206">
        <v>4.9000000000000004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-0.03</v>
      </c>
      <c r="AI73" s="206">
        <v>0</v>
      </c>
      <c r="AJ73" s="206">
        <v>0</v>
      </c>
      <c r="AK73" s="206">
        <v>13.14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-0.03</v>
      </c>
      <c r="AI74" s="206">
        <v>0</v>
      </c>
      <c r="AJ74" s="206">
        <v>0</v>
      </c>
      <c r="AK74" s="206">
        <v>10.58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-0.03</v>
      </c>
      <c r="AI75" s="206">
        <v>0</v>
      </c>
      <c r="AJ75" s="206">
        <v>0</v>
      </c>
      <c r="AK75" s="206">
        <v>4.9800000000000004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-0.03</v>
      </c>
      <c r="AI76" s="206">
        <v>0</v>
      </c>
      <c r="AJ76" s="206">
        <v>0</v>
      </c>
      <c r="AK76" s="206">
        <v>4.9800000000000004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-0.03</v>
      </c>
      <c r="AI77" s="206">
        <v>0</v>
      </c>
      <c r="AJ77" s="206">
        <v>0</v>
      </c>
      <c r="AK77" s="206">
        <v>4.9800000000000004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-0.03</v>
      </c>
      <c r="AI78" s="206">
        <v>0</v>
      </c>
      <c r="AJ78" s="206">
        <v>0</v>
      </c>
      <c r="AK78" s="206">
        <v>4.9800000000000004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-0.03</v>
      </c>
      <c r="AI79" s="206">
        <v>0</v>
      </c>
      <c r="AJ79" s="206">
        <v>0</v>
      </c>
      <c r="AK79" s="206">
        <v>19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-0.03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-0.03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-0.03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-0.03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-0.03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-0.03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-0.03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-0.03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-0.03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-0.03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-0.03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-0.03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-0.03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-0.03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-0.03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-0.03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-0.03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-0.03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-0.03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-3.0750000000000021E-4</v>
      </c>
      <c r="AI99">
        <f t="shared" si="0"/>
        <v>0</v>
      </c>
      <c r="AJ99">
        <f t="shared" si="0"/>
        <v>0</v>
      </c>
      <c r="AK99">
        <f t="shared" si="0"/>
        <v>0.12686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486</v>
      </c>
      <c r="D2" t="s">
        <v>486</v>
      </c>
      <c r="E2" t="s">
        <v>486</v>
      </c>
      <c r="F2" t="s">
        <v>486</v>
      </c>
      <c r="G2" t="s">
        <v>486</v>
      </c>
      <c r="H2" t="s">
        <v>486</v>
      </c>
      <c r="I2" t="s">
        <v>486</v>
      </c>
      <c r="J2" t="s">
        <v>486</v>
      </c>
      <c r="K2" t="s">
        <v>486</v>
      </c>
      <c r="L2" t="s">
        <v>486</v>
      </c>
      <c r="M2" t="s">
        <v>486</v>
      </c>
      <c r="N2" t="s">
        <v>486</v>
      </c>
      <c r="O2" t="s">
        <v>486</v>
      </c>
      <c r="P2" t="s">
        <v>486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6">
        <v>0</v>
      </c>
      <c r="H14" s="206">
        <v>0.5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0.5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0.5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0.5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0.5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0.5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0.5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0.5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0.5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0.5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0.5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0.5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0.5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0.5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0.5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0.5</v>
      </c>
      <c r="I29" s="206">
        <v>0</v>
      </c>
      <c r="J29" s="206">
        <v>0</v>
      </c>
      <c r="K29" s="206">
        <v>279.22000000000003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0.5</v>
      </c>
      <c r="I30" s="206">
        <v>0</v>
      </c>
      <c r="J30" s="206">
        <v>0</v>
      </c>
      <c r="K30" s="206">
        <v>279.22000000000003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0.5</v>
      </c>
      <c r="I31" s="206">
        <v>0</v>
      </c>
      <c r="J31" s="206">
        <v>0</v>
      </c>
      <c r="K31" s="206">
        <v>279.22000000000003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0.5</v>
      </c>
      <c r="I32" s="206">
        <v>0</v>
      </c>
      <c r="J32" s="206">
        <v>0</v>
      </c>
      <c r="K32" s="206">
        <v>311.22000000000003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0.5</v>
      </c>
      <c r="I33" s="206">
        <v>0</v>
      </c>
      <c r="J33" s="206">
        <v>0</v>
      </c>
      <c r="K33" s="206">
        <v>311.22000000000003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0.5</v>
      </c>
      <c r="I34" s="206">
        <v>0</v>
      </c>
      <c r="J34" s="206">
        <v>0</v>
      </c>
      <c r="K34" s="206">
        <v>311.22000000000003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0.5</v>
      </c>
      <c r="I35" s="206">
        <v>0</v>
      </c>
      <c r="J35" s="206">
        <v>0</v>
      </c>
      <c r="K35" s="206">
        <v>286.60000000000002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0.5</v>
      </c>
      <c r="I36" s="206">
        <v>0</v>
      </c>
      <c r="J36" s="206">
        <v>0</v>
      </c>
      <c r="K36" s="206">
        <v>286.60000000000002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0.5</v>
      </c>
      <c r="I37" s="206">
        <v>0</v>
      </c>
      <c r="J37" s="206">
        <v>0</v>
      </c>
      <c r="K37" s="206">
        <v>286.60000000000002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0.5</v>
      </c>
      <c r="I38" s="206">
        <v>0</v>
      </c>
      <c r="J38" s="206">
        <v>0</v>
      </c>
      <c r="K38" s="206">
        <v>286.60000000000002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0.5</v>
      </c>
      <c r="I39" s="206">
        <v>0</v>
      </c>
      <c r="J39" s="206">
        <v>0</v>
      </c>
      <c r="K39" s="206">
        <v>276.60000000000002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0.5</v>
      </c>
      <c r="I40" s="206">
        <v>0</v>
      </c>
      <c r="J40" s="206">
        <v>0</v>
      </c>
      <c r="K40" s="206">
        <v>276.60000000000002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0.5</v>
      </c>
      <c r="I41" s="206">
        <v>0</v>
      </c>
      <c r="J41" s="206">
        <v>0</v>
      </c>
      <c r="K41" s="206">
        <v>276.60000000000002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0.5</v>
      </c>
      <c r="I42" s="206">
        <v>0</v>
      </c>
      <c r="J42" s="206">
        <v>0</v>
      </c>
      <c r="K42" s="206">
        <v>276.60000000000002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0.5</v>
      </c>
      <c r="I43" s="206">
        <v>0</v>
      </c>
      <c r="J43" s="206">
        <v>0</v>
      </c>
      <c r="K43" s="206">
        <v>276.60000000000002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6">
        <v>0</v>
      </c>
      <c r="H44" s="206">
        <v>0.5</v>
      </c>
      <c r="I44" s="206">
        <v>0</v>
      </c>
      <c r="J44" s="206">
        <v>0</v>
      </c>
      <c r="K44" s="206">
        <v>276.60000000000002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6">
        <v>0</v>
      </c>
      <c r="H45" s="206">
        <v>0.5</v>
      </c>
      <c r="I45" s="206">
        <v>0</v>
      </c>
      <c r="J45" s="206">
        <v>0</v>
      </c>
      <c r="K45" s="206">
        <v>276.60000000000002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6">
        <v>0</v>
      </c>
      <c r="H46" s="206">
        <v>0.5</v>
      </c>
      <c r="I46" s="206">
        <v>0</v>
      </c>
      <c r="J46" s="206">
        <v>0</v>
      </c>
      <c r="K46" s="206">
        <v>276.60000000000002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0</v>
      </c>
      <c r="H47" s="206">
        <v>0.5</v>
      </c>
      <c r="I47" s="206">
        <v>0</v>
      </c>
      <c r="J47" s="206">
        <v>0</v>
      </c>
      <c r="K47" s="206">
        <v>276.60000000000002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0.5</v>
      </c>
      <c r="I48" s="206">
        <v>0</v>
      </c>
      <c r="J48" s="206">
        <v>0</v>
      </c>
      <c r="K48" s="206">
        <v>276.60000000000002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0.5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0.5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6">
        <v>0</v>
      </c>
      <c r="H51" s="206">
        <v>0.5</v>
      </c>
      <c r="I51" s="206">
        <v>0</v>
      </c>
      <c r="J51" s="206">
        <v>0</v>
      </c>
      <c r="K51" s="206">
        <v>276.60000000000002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6">
        <v>0</v>
      </c>
      <c r="H52" s="206">
        <v>0.5</v>
      </c>
      <c r="I52" s="206">
        <v>0</v>
      </c>
      <c r="J52" s="206">
        <v>0</v>
      </c>
      <c r="K52" s="206">
        <v>276.60000000000002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6">
        <v>0</v>
      </c>
      <c r="H53" s="206">
        <v>0.5</v>
      </c>
      <c r="I53" s="206">
        <v>0</v>
      </c>
      <c r="J53" s="206">
        <v>0</v>
      </c>
      <c r="K53" s="206">
        <v>276.60000000000002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6">
        <v>0</v>
      </c>
      <c r="H54" s="206">
        <v>0.5</v>
      </c>
      <c r="I54" s="206">
        <v>0</v>
      </c>
      <c r="J54" s="206">
        <v>0</v>
      </c>
      <c r="K54" s="206">
        <v>276.60000000000002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6">
        <v>0</v>
      </c>
      <c r="H55" s="206">
        <v>0.5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6">
        <v>0</v>
      </c>
      <c r="H56" s="206">
        <v>0.5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6">
        <v>0</v>
      </c>
      <c r="H57" s="206">
        <v>0.5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6">
        <v>0</v>
      </c>
      <c r="H58" s="206">
        <v>-0.5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6">
        <v>0</v>
      </c>
      <c r="H59" s="206">
        <v>-0.5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0</v>
      </c>
      <c r="H60" s="206">
        <v>-0.5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6">
        <v>0</v>
      </c>
      <c r="H61" s="206">
        <v>-0.5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-0.5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-0.5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-0.5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-0.5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-0.5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-0.5</v>
      </c>
      <c r="I67" s="206">
        <v>0</v>
      </c>
      <c r="J67" s="206">
        <v>0</v>
      </c>
      <c r="K67" s="206">
        <v>286.60000000000002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6">
        <v>0</v>
      </c>
      <c r="H68" s="206">
        <v>-0.5</v>
      </c>
      <c r="I68" s="206">
        <v>0</v>
      </c>
      <c r="J68" s="206">
        <v>0</v>
      </c>
      <c r="K68" s="206">
        <v>286.60000000000002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0</v>
      </c>
      <c r="H69" s="206">
        <v>-0.5</v>
      </c>
      <c r="I69" s="206">
        <v>0</v>
      </c>
      <c r="J69" s="206">
        <v>0</v>
      </c>
      <c r="K69" s="206">
        <v>286.60000000000002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-0.5</v>
      </c>
      <c r="I70" s="206">
        <v>0</v>
      </c>
      <c r="J70" s="206">
        <v>0</v>
      </c>
      <c r="K70" s="206">
        <v>286.60000000000002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-0.5</v>
      </c>
      <c r="I71" s="206">
        <v>0</v>
      </c>
      <c r="J71" s="206">
        <v>0</v>
      </c>
      <c r="K71" s="206">
        <v>305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-0.5</v>
      </c>
      <c r="I72" s="206">
        <v>0</v>
      </c>
      <c r="J72" s="206">
        <v>0</v>
      </c>
      <c r="K72" s="206">
        <v>305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-0.5</v>
      </c>
      <c r="I73" s="206">
        <v>0</v>
      </c>
      <c r="J73" s="206">
        <v>0</v>
      </c>
      <c r="K73" s="206">
        <v>305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-0.5</v>
      </c>
      <c r="I74" s="206">
        <v>0</v>
      </c>
      <c r="J74" s="206">
        <v>0</v>
      </c>
      <c r="K74" s="206">
        <v>305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-0.5</v>
      </c>
      <c r="I75" s="206">
        <v>0</v>
      </c>
      <c r="J75" s="206">
        <v>0</v>
      </c>
      <c r="K75" s="206">
        <v>310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-0.5</v>
      </c>
      <c r="I76" s="206">
        <v>0</v>
      </c>
      <c r="J76" s="206">
        <v>0</v>
      </c>
      <c r="K76" s="206">
        <v>310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-0.5</v>
      </c>
      <c r="I77" s="206">
        <v>0</v>
      </c>
      <c r="J77" s="206">
        <v>0</v>
      </c>
      <c r="K77" s="206">
        <v>310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-0.5</v>
      </c>
      <c r="I78" s="206">
        <v>0</v>
      </c>
      <c r="J78" s="206">
        <v>0</v>
      </c>
      <c r="K78" s="206">
        <v>310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-0.5</v>
      </c>
      <c r="I79" s="206">
        <v>0</v>
      </c>
      <c r="J79" s="206">
        <v>0</v>
      </c>
      <c r="K79" s="206">
        <v>293.22000000000003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-0.5</v>
      </c>
      <c r="I80" s="206">
        <v>0</v>
      </c>
      <c r="J80" s="206">
        <v>0</v>
      </c>
      <c r="K80" s="206">
        <v>279.22000000000003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-0.5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-0.5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-0.5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-0.5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-0.5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-0.5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-0.5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-0.5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-0.5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-0.5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-0.5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-0.5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-0.5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-0.5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-0.5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-0.5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-0.5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-0.5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0.87924999999999998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3.7500000000000001E-4</v>
      </c>
      <c r="I99" s="156">
        <f t="shared" si="0"/>
        <v>0</v>
      </c>
      <c r="J99" s="156">
        <f t="shared" si="0"/>
        <v>0</v>
      </c>
      <c r="K99" s="156">
        <f t="shared" si="0"/>
        <v>6.6572400000000007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9.32</v>
      </c>
      <c r="D3" s="206">
        <v>0</v>
      </c>
      <c r="E3" s="206">
        <v>0</v>
      </c>
      <c r="F3" s="206">
        <v>15.26</v>
      </c>
      <c r="G3" s="206">
        <v>15.64</v>
      </c>
      <c r="H3" s="206">
        <v>0</v>
      </c>
      <c r="I3" s="206">
        <v>34.51</v>
      </c>
      <c r="J3" s="206">
        <v>0</v>
      </c>
      <c r="K3" s="206">
        <v>49.66</v>
      </c>
      <c r="L3" s="206">
        <v>9.42</v>
      </c>
      <c r="M3" s="206">
        <v>2.23</v>
      </c>
      <c r="N3" s="206">
        <v>1.82</v>
      </c>
      <c r="O3" s="206">
        <v>1.28</v>
      </c>
      <c r="P3" s="206">
        <v>0.96</v>
      </c>
      <c r="Q3" s="206">
        <v>10.029999999999999</v>
      </c>
      <c r="R3" s="206">
        <v>0.32</v>
      </c>
      <c r="S3" s="206">
        <v>0.41</v>
      </c>
      <c r="T3" s="206">
        <v>1.47</v>
      </c>
      <c r="U3" s="206">
        <v>1.81</v>
      </c>
      <c r="V3" s="206">
        <v>0.32</v>
      </c>
      <c r="W3" s="206">
        <v>0.71</v>
      </c>
      <c r="X3" s="206">
        <v>2.27</v>
      </c>
      <c r="Y3" s="206">
        <v>0</v>
      </c>
      <c r="Z3" s="206">
        <v>4.28</v>
      </c>
      <c r="AA3" s="206">
        <v>1.39</v>
      </c>
      <c r="AB3" s="206">
        <v>0</v>
      </c>
      <c r="AC3" s="206">
        <v>20.67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298.85000000000002</v>
      </c>
      <c r="AP3" s="206">
        <v>0</v>
      </c>
    </row>
    <row r="4" spans="1:42">
      <c r="A4" t="s">
        <v>46</v>
      </c>
      <c r="B4" s="206">
        <v>0</v>
      </c>
      <c r="C4" s="206">
        <v>9.32</v>
      </c>
      <c r="D4" s="206">
        <v>0</v>
      </c>
      <c r="E4" s="206">
        <v>0</v>
      </c>
      <c r="F4" s="206">
        <v>15.26</v>
      </c>
      <c r="G4" s="206">
        <v>15.64</v>
      </c>
      <c r="H4" s="206">
        <v>0</v>
      </c>
      <c r="I4" s="206">
        <v>34.51</v>
      </c>
      <c r="J4" s="206">
        <v>0</v>
      </c>
      <c r="K4" s="206">
        <v>49.66</v>
      </c>
      <c r="L4" s="206">
        <v>9.42</v>
      </c>
      <c r="M4" s="206">
        <v>2.23</v>
      </c>
      <c r="N4" s="206">
        <v>1.82</v>
      </c>
      <c r="O4" s="206">
        <v>1.28</v>
      </c>
      <c r="P4" s="206">
        <v>0.96</v>
      </c>
      <c r="Q4" s="206">
        <v>10.029999999999999</v>
      </c>
      <c r="R4" s="206">
        <v>0.32</v>
      </c>
      <c r="S4" s="206">
        <v>0.41</v>
      </c>
      <c r="T4" s="206">
        <v>1.47</v>
      </c>
      <c r="U4" s="206">
        <v>1.81</v>
      </c>
      <c r="V4" s="206">
        <v>0.32</v>
      </c>
      <c r="W4" s="206">
        <v>0.71</v>
      </c>
      <c r="X4" s="206">
        <v>2.27</v>
      </c>
      <c r="Y4" s="206">
        <v>0</v>
      </c>
      <c r="Z4" s="206">
        <v>4.28</v>
      </c>
      <c r="AA4" s="206">
        <v>1.39</v>
      </c>
      <c r="AB4" s="206">
        <v>0</v>
      </c>
      <c r="AC4" s="206">
        <v>20.67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298.85000000000002</v>
      </c>
      <c r="AP4" s="206">
        <v>0</v>
      </c>
    </row>
    <row r="5" spans="1:42">
      <c r="A5" t="s">
        <v>47</v>
      </c>
      <c r="B5" s="206">
        <v>0</v>
      </c>
      <c r="C5" s="206">
        <v>9.32</v>
      </c>
      <c r="D5" s="206">
        <v>0</v>
      </c>
      <c r="E5" s="206">
        <v>0</v>
      </c>
      <c r="F5" s="206">
        <v>15.26</v>
      </c>
      <c r="G5" s="206">
        <v>15.64</v>
      </c>
      <c r="H5" s="206">
        <v>0</v>
      </c>
      <c r="I5" s="206">
        <v>34.51</v>
      </c>
      <c r="J5" s="206">
        <v>0</v>
      </c>
      <c r="K5" s="206">
        <v>49.66</v>
      </c>
      <c r="L5" s="206">
        <v>9.42</v>
      </c>
      <c r="M5" s="206">
        <v>2.23</v>
      </c>
      <c r="N5" s="206">
        <v>1.82</v>
      </c>
      <c r="O5" s="206">
        <v>1.28</v>
      </c>
      <c r="P5" s="206">
        <v>0.96</v>
      </c>
      <c r="Q5" s="206">
        <v>10.029999999999999</v>
      </c>
      <c r="R5" s="206">
        <v>0.32</v>
      </c>
      <c r="S5" s="206">
        <v>0.41</v>
      </c>
      <c r="T5" s="206">
        <v>1.47</v>
      </c>
      <c r="U5" s="206">
        <v>1.81</v>
      </c>
      <c r="V5" s="206">
        <v>0.32</v>
      </c>
      <c r="W5" s="206">
        <v>0.71</v>
      </c>
      <c r="X5" s="206">
        <v>2.27</v>
      </c>
      <c r="Y5" s="206">
        <v>0</v>
      </c>
      <c r="Z5" s="206">
        <v>4.28</v>
      </c>
      <c r="AA5" s="206">
        <v>1.39</v>
      </c>
      <c r="AB5" s="206">
        <v>0</v>
      </c>
      <c r="AC5" s="206">
        <v>20.67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298.85000000000002</v>
      </c>
      <c r="AP5" s="206">
        <v>0</v>
      </c>
    </row>
    <row r="6" spans="1:42">
      <c r="A6" t="s">
        <v>48</v>
      </c>
      <c r="B6" s="206">
        <v>0</v>
      </c>
      <c r="C6" s="206">
        <v>9.32</v>
      </c>
      <c r="D6" s="206">
        <v>0</v>
      </c>
      <c r="E6" s="206">
        <v>0</v>
      </c>
      <c r="F6" s="206">
        <v>15.26</v>
      </c>
      <c r="G6" s="206">
        <v>15.64</v>
      </c>
      <c r="H6" s="206">
        <v>0</v>
      </c>
      <c r="I6" s="206">
        <v>34.51</v>
      </c>
      <c r="J6" s="206">
        <v>0</v>
      </c>
      <c r="K6" s="206">
        <v>49.66</v>
      </c>
      <c r="L6" s="206">
        <v>9.42</v>
      </c>
      <c r="M6" s="206">
        <v>2.23</v>
      </c>
      <c r="N6" s="206">
        <v>1.82</v>
      </c>
      <c r="O6" s="206">
        <v>1.28</v>
      </c>
      <c r="P6" s="206">
        <v>0.96</v>
      </c>
      <c r="Q6" s="206">
        <v>10.029999999999999</v>
      </c>
      <c r="R6" s="206">
        <v>0.32</v>
      </c>
      <c r="S6" s="206">
        <v>0.41</v>
      </c>
      <c r="T6" s="206">
        <v>1.47</v>
      </c>
      <c r="U6" s="206">
        <v>1.81</v>
      </c>
      <c r="V6" s="206">
        <v>0.32</v>
      </c>
      <c r="W6" s="206">
        <v>0.71</v>
      </c>
      <c r="X6" s="206">
        <v>2.27</v>
      </c>
      <c r="Y6" s="206">
        <v>0</v>
      </c>
      <c r="Z6" s="206">
        <v>4.28</v>
      </c>
      <c r="AA6" s="206">
        <v>1.39</v>
      </c>
      <c r="AB6" s="206">
        <v>0</v>
      </c>
      <c r="AC6" s="206">
        <v>20.67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298.85000000000002</v>
      </c>
      <c r="AP6" s="206">
        <v>0</v>
      </c>
    </row>
    <row r="7" spans="1:42">
      <c r="A7" t="s">
        <v>49</v>
      </c>
      <c r="B7" s="206">
        <v>0</v>
      </c>
      <c r="C7" s="206">
        <v>9.32</v>
      </c>
      <c r="D7" s="206">
        <v>0</v>
      </c>
      <c r="E7" s="206">
        <v>0</v>
      </c>
      <c r="F7" s="206">
        <v>15.26</v>
      </c>
      <c r="G7" s="206">
        <v>15.64</v>
      </c>
      <c r="H7" s="206">
        <v>0</v>
      </c>
      <c r="I7" s="206">
        <v>34.51</v>
      </c>
      <c r="J7" s="206">
        <v>0</v>
      </c>
      <c r="K7" s="206">
        <v>49.66</v>
      </c>
      <c r="L7" s="206">
        <v>9.42</v>
      </c>
      <c r="M7" s="206">
        <v>2.23</v>
      </c>
      <c r="N7" s="206">
        <v>1.82</v>
      </c>
      <c r="O7" s="206">
        <v>1.28</v>
      </c>
      <c r="P7" s="206">
        <v>0.96</v>
      </c>
      <c r="Q7" s="206">
        <v>10.029999999999999</v>
      </c>
      <c r="R7" s="206">
        <v>0.32</v>
      </c>
      <c r="S7" s="206">
        <v>0.41</v>
      </c>
      <c r="T7" s="206">
        <v>1.47</v>
      </c>
      <c r="U7" s="206">
        <v>1.81</v>
      </c>
      <c r="V7" s="206">
        <v>0.32</v>
      </c>
      <c r="W7" s="206">
        <v>0.71</v>
      </c>
      <c r="X7" s="206">
        <v>2.27</v>
      </c>
      <c r="Y7" s="206">
        <v>0</v>
      </c>
      <c r="Z7" s="206">
        <v>4.28</v>
      </c>
      <c r="AA7" s="206">
        <v>1.39</v>
      </c>
      <c r="AB7" s="206">
        <v>0</v>
      </c>
      <c r="AC7" s="206">
        <v>20.67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298.85000000000002</v>
      </c>
      <c r="AP7" s="206">
        <v>0</v>
      </c>
    </row>
    <row r="8" spans="1:42">
      <c r="A8" t="s">
        <v>50</v>
      </c>
      <c r="B8" s="206">
        <v>0</v>
      </c>
      <c r="C8" s="206">
        <v>9.32</v>
      </c>
      <c r="D8" s="206">
        <v>0</v>
      </c>
      <c r="E8" s="206">
        <v>0</v>
      </c>
      <c r="F8" s="206">
        <v>15.26</v>
      </c>
      <c r="G8" s="206">
        <v>15.64</v>
      </c>
      <c r="H8" s="206">
        <v>0</v>
      </c>
      <c r="I8" s="206">
        <v>34.51</v>
      </c>
      <c r="J8" s="206">
        <v>0</v>
      </c>
      <c r="K8" s="206">
        <v>49.66</v>
      </c>
      <c r="L8" s="206">
        <v>9.42</v>
      </c>
      <c r="M8" s="206">
        <v>2.23</v>
      </c>
      <c r="N8" s="206">
        <v>1.82</v>
      </c>
      <c r="O8" s="206">
        <v>1.28</v>
      </c>
      <c r="P8" s="206">
        <v>0.96</v>
      </c>
      <c r="Q8" s="206">
        <v>10.029999999999999</v>
      </c>
      <c r="R8" s="206">
        <v>0.32</v>
      </c>
      <c r="S8" s="206">
        <v>0.41</v>
      </c>
      <c r="T8" s="206">
        <v>1.47</v>
      </c>
      <c r="U8" s="206">
        <v>1.81</v>
      </c>
      <c r="V8" s="206">
        <v>0.32</v>
      </c>
      <c r="W8" s="206">
        <v>0.71</v>
      </c>
      <c r="X8" s="206">
        <v>2.27</v>
      </c>
      <c r="Y8" s="206">
        <v>0</v>
      </c>
      <c r="Z8" s="206">
        <v>4.28</v>
      </c>
      <c r="AA8" s="206">
        <v>1.39</v>
      </c>
      <c r="AB8" s="206">
        <v>0</v>
      </c>
      <c r="AC8" s="206">
        <v>20.67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298.85000000000002</v>
      </c>
      <c r="AP8" s="206">
        <v>0</v>
      </c>
    </row>
    <row r="9" spans="1:42">
      <c r="A9" t="s">
        <v>51</v>
      </c>
      <c r="B9" s="206">
        <v>0</v>
      </c>
      <c r="C9" s="206">
        <v>9.32</v>
      </c>
      <c r="D9" s="206">
        <v>0</v>
      </c>
      <c r="E9" s="206">
        <v>0</v>
      </c>
      <c r="F9" s="206">
        <v>15.26</v>
      </c>
      <c r="G9" s="206">
        <v>15.64</v>
      </c>
      <c r="H9" s="206">
        <v>0</v>
      </c>
      <c r="I9" s="206">
        <v>34.51</v>
      </c>
      <c r="J9" s="206">
        <v>0</v>
      </c>
      <c r="K9" s="206">
        <v>49.66</v>
      </c>
      <c r="L9" s="206">
        <v>9.42</v>
      </c>
      <c r="M9" s="206">
        <v>2.23</v>
      </c>
      <c r="N9" s="206">
        <v>1.82</v>
      </c>
      <c r="O9" s="206">
        <v>1.28</v>
      </c>
      <c r="P9" s="206">
        <v>0.96</v>
      </c>
      <c r="Q9" s="206">
        <v>10.029999999999999</v>
      </c>
      <c r="R9" s="206">
        <v>0.32</v>
      </c>
      <c r="S9" s="206">
        <v>0.41</v>
      </c>
      <c r="T9" s="206">
        <v>1.47</v>
      </c>
      <c r="U9" s="206">
        <v>1.81</v>
      </c>
      <c r="V9" s="206">
        <v>0.32</v>
      </c>
      <c r="W9" s="206">
        <v>0.71</v>
      </c>
      <c r="X9" s="206">
        <v>2.27</v>
      </c>
      <c r="Y9" s="206">
        <v>0</v>
      </c>
      <c r="Z9" s="206">
        <v>4.28</v>
      </c>
      <c r="AA9" s="206">
        <v>1.39</v>
      </c>
      <c r="AB9" s="206">
        <v>0</v>
      </c>
      <c r="AC9" s="206">
        <v>21.32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298.85000000000002</v>
      </c>
      <c r="AP9" s="206">
        <v>0</v>
      </c>
    </row>
    <row r="10" spans="1:42">
      <c r="A10" t="s">
        <v>52</v>
      </c>
      <c r="B10" s="206">
        <v>0</v>
      </c>
      <c r="C10" s="206">
        <v>9.32</v>
      </c>
      <c r="D10" s="206">
        <v>0</v>
      </c>
      <c r="E10" s="206">
        <v>0</v>
      </c>
      <c r="F10" s="206">
        <v>15.26</v>
      </c>
      <c r="G10" s="206">
        <v>15.64</v>
      </c>
      <c r="H10" s="206">
        <v>0</v>
      </c>
      <c r="I10" s="206">
        <v>34.51</v>
      </c>
      <c r="J10" s="206">
        <v>0</v>
      </c>
      <c r="K10" s="206">
        <v>49.66</v>
      </c>
      <c r="L10" s="206">
        <v>9.42</v>
      </c>
      <c r="M10" s="206">
        <v>2.23</v>
      </c>
      <c r="N10" s="206">
        <v>1.82</v>
      </c>
      <c r="O10" s="206">
        <v>1.28</v>
      </c>
      <c r="P10" s="206">
        <v>0.96</v>
      </c>
      <c r="Q10" s="206">
        <v>10.029999999999999</v>
      </c>
      <c r="R10" s="206">
        <v>0.32</v>
      </c>
      <c r="S10" s="206">
        <v>0.41</v>
      </c>
      <c r="T10" s="206">
        <v>1.47</v>
      </c>
      <c r="U10" s="206">
        <v>1.81</v>
      </c>
      <c r="V10" s="206">
        <v>0.32</v>
      </c>
      <c r="W10" s="206">
        <v>0.71</v>
      </c>
      <c r="X10" s="206">
        <v>2.27</v>
      </c>
      <c r="Y10" s="206">
        <v>0</v>
      </c>
      <c r="Z10" s="206">
        <v>4.28</v>
      </c>
      <c r="AA10" s="206">
        <v>1.39</v>
      </c>
      <c r="AB10" s="206">
        <v>0</v>
      </c>
      <c r="AC10" s="206">
        <v>21.32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298.85000000000002</v>
      </c>
      <c r="AP10" s="206">
        <v>0</v>
      </c>
    </row>
    <row r="11" spans="1:42">
      <c r="A11" t="s">
        <v>53</v>
      </c>
      <c r="B11" s="206">
        <v>0</v>
      </c>
      <c r="C11" s="206">
        <v>9.32</v>
      </c>
      <c r="D11" s="206">
        <v>0</v>
      </c>
      <c r="E11" s="206">
        <v>0</v>
      </c>
      <c r="F11" s="206">
        <v>15.26</v>
      </c>
      <c r="G11" s="206">
        <v>15.64</v>
      </c>
      <c r="H11" s="206">
        <v>0</v>
      </c>
      <c r="I11" s="206">
        <v>34.51</v>
      </c>
      <c r="J11" s="206">
        <v>0</v>
      </c>
      <c r="K11" s="206">
        <v>49.66</v>
      </c>
      <c r="L11" s="206">
        <v>9.42</v>
      </c>
      <c r="M11" s="206">
        <v>2.23</v>
      </c>
      <c r="N11" s="206">
        <v>1.82</v>
      </c>
      <c r="O11" s="206">
        <v>1.28</v>
      </c>
      <c r="P11" s="206">
        <v>0.96</v>
      </c>
      <c r="Q11" s="206">
        <v>10.029999999999999</v>
      </c>
      <c r="R11" s="206">
        <v>0.32</v>
      </c>
      <c r="S11" s="206">
        <v>0.41</v>
      </c>
      <c r="T11" s="206">
        <v>1.47</v>
      </c>
      <c r="U11" s="206">
        <v>1.81</v>
      </c>
      <c r="V11" s="206">
        <v>0.32</v>
      </c>
      <c r="W11" s="206">
        <v>0.71</v>
      </c>
      <c r="X11" s="206">
        <v>2.27</v>
      </c>
      <c r="Y11" s="206">
        <v>0</v>
      </c>
      <c r="Z11" s="206">
        <v>4.28</v>
      </c>
      <c r="AA11" s="206">
        <v>1.39</v>
      </c>
      <c r="AB11" s="206">
        <v>0</v>
      </c>
      <c r="AC11" s="206">
        <v>21.32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298.85000000000002</v>
      </c>
      <c r="AP11" s="206">
        <v>0</v>
      </c>
    </row>
    <row r="12" spans="1:42">
      <c r="A12" t="s">
        <v>54</v>
      </c>
      <c r="B12" s="206">
        <v>0</v>
      </c>
      <c r="C12" s="206">
        <v>9.32</v>
      </c>
      <c r="D12" s="206">
        <v>0</v>
      </c>
      <c r="E12" s="206">
        <v>0</v>
      </c>
      <c r="F12" s="206">
        <v>15.26</v>
      </c>
      <c r="G12" s="206">
        <v>15.64</v>
      </c>
      <c r="H12" s="206">
        <v>0</v>
      </c>
      <c r="I12" s="206">
        <v>34.51</v>
      </c>
      <c r="J12" s="206">
        <v>0</v>
      </c>
      <c r="K12" s="206">
        <v>49.66</v>
      </c>
      <c r="L12" s="206">
        <v>9.42</v>
      </c>
      <c r="M12" s="206">
        <v>2.23</v>
      </c>
      <c r="N12" s="206">
        <v>1.82</v>
      </c>
      <c r="O12" s="206">
        <v>1.28</v>
      </c>
      <c r="P12" s="206">
        <v>0.96</v>
      </c>
      <c r="Q12" s="206">
        <v>10.029999999999999</v>
      </c>
      <c r="R12" s="206">
        <v>0.32</v>
      </c>
      <c r="S12" s="206">
        <v>0.41</v>
      </c>
      <c r="T12" s="206">
        <v>1.47</v>
      </c>
      <c r="U12" s="206">
        <v>1.81</v>
      </c>
      <c r="V12" s="206">
        <v>0.32</v>
      </c>
      <c r="W12" s="206">
        <v>0.71</v>
      </c>
      <c r="X12" s="206">
        <v>2.27</v>
      </c>
      <c r="Y12" s="206">
        <v>0</v>
      </c>
      <c r="Z12" s="206">
        <v>4.28</v>
      </c>
      <c r="AA12" s="206">
        <v>1.39</v>
      </c>
      <c r="AB12" s="206">
        <v>0</v>
      </c>
      <c r="AC12" s="206">
        <v>21.32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298.85000000000002</v>
      </c>
      <c r="AP12" s="206">
        <v>0</v>
      </c>
    </row>
    <row r="13" spans="1:42">
      <c r="A13" t="s">
        <v>55</v>
      </c>
      <c r="B13" s="206">
        <v>0</v>
      </c>
      <c r="C13" s="206">
        <v>9.32</v>
      </c>
      <c r="D13" s="206">
        <v>0</v>
      </c>
      <c r="E13" s="206">
        <v>0</v>
      </c>
      <c r="F13" s="206">
        <v>15.26</v>
      </c>
      <c r="G13" s="206">
        <v>15.64</v>
      </c>
      <c r="H13" s="206">
        <v>0</v>
      </c>
      <c r="I13" s="206">
        <v>34.51</v>
      </c>
      <c r="J13" s="206">
        <v>0</v>
      </c>
      <c r="K13" s="206">
        <v>49.66</v>
      </c>
      <c r="L13" s="206">
        <v>9.42</v>
      </c>
      <c r="M13" s="206">
        <v>2.23</v>
      </c>
      <c r="N13" s="206">
        <v>1.82</v>
      </c>
      <c r="O13" s="206">
        <v>1.28</v>
      </c>
      <c r="P13" s="206">
        <v>0.96</v>
      </c>
      <c r="Q13" s="206">
        <v>10.029999999999999</v>
      </c>
      <c r="R13" s="206">
        <v>0.32</v>
      </c>
      <c r="S13" s="206">
        <v>0.41</v>
      </c>
      <c r="T13" s="206">
        <v>1.47</v>
      </c>
      <c r="U13" s="206">
        <v>1.81</v>
      </c>
      <c r="V13" s="206">
        <v>0.32</v>
      </c>
      <c r="W13" s="206">
        <v>0.71</v>
      </c>
      <c r="X13" s="206">
        <v>2.27</v>
      </c>
      <c r="Y13" s="206">
        <v>0</v>
      </c>
      <c r="Z13" s="206">
        <v>4.28</v>
      </c>
      <c r="AA13" s="206">
        <v>1.39</v>
      </c>
      <c r="AB13" s="206">
        <v>0</v>
      </c>
      <c r="AC13" s="206">
        <v>21.32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298.85000000000002</v>
      </c>
      <c r="AP13" s="206">
        <v>0</v>
      </c>
    </row>
    <row r="14" spans="1:42">
      <c r="A14" t="s">
        <v>56</v>
      </c>
      <c r="B14" s="206">
        <v>0</v>
      </c>
      <c r="C14" s="206">
        <v>9.32</v>
      </c>
      <c r="D14" s="206">
        <v>0</v>
      </c>
      <c r="E14" s="206">
        <v>0</v>
      </c>
      <c r="F14" s="206">
        <v>15.26</v>
      </c>
      <c r="G14" s="206">
        <v>15.64</v>
      </c>
      <c r="H14" s="206">
        <v>0</v>
      </c>
      <c r="I14" s="206">
        <v>34.51</v>
      </c>
      <c r="J14" s="206">
        <v>0</v>
      </c>
      <c r="K14" s="206">
        <v>49.66</v>
      </c>
      <c r="L14" s="206">
        <v>9.42</v>
      </c>
      <c r="M14" s="206">
        <v>2.23</v>
      </c>
      <c r="N14" s="206">
        <v>1.82</v>
      </c>
      <c r="O14" s="206">
        <v>1.28</v>
      </c>
      <c r="P14" s="206">
        <v>0.96</v>
      </c>
      <c r="Q14" s="206">
        <v>10.029999999999999</v>
      </c>
      <c r="R14" s="206">
        <v>0.32</v>
      </c>
      <c r="S14" s="206">
        <v>0.41</v>
      </c>
      <c r="T14" s="206">
        <v>1.47</v>
      </c>
      <c r="U14" s="206">
        <v>1.81</v>
      </c>
      <c r="V14" s="206">
        <v>0.32</v>
      </c>
      <c r="W14" s="206">
        <v>0.71</v>
      </c>
      <c r="X14" s="206">
        <v>2.27</v>
      </c>
      <c r="Y14" s="206">
        <v>0</v>
      </c>
      <c r="Z14" s="206">
        <v>4.28</v>
      </c>
      <c r="AA14" s="206">
        <v>1.39</v>
      </c>
      <c r="AB14" s="206">
        <v>0</v>
      </c>
      <c r="AC14" s="206">
        <v>21.32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298.85000000000002</v>
      </c>
      <c r="AP14" s="206">
        <v>0</v>
      </c>
    </row>
    <row r="15" spans="1:42">
      <c r="A15" t="s">
        <v>57</v>
      </c>
      <c r="B15" s="206">
        <v>0</v>
      </c>
      <c r="C15" s="206">
        <v>9.32</v>
      </c>
      <c r="D15" s="206">
        <v>0</v>
      </c>
      <c r="E15" s="206">
        <v>0</v>
      </c>
      <c r="F15" s="206">
        <v>15.26</v>
      </c>
      <c r="G15" s="206">
        <v>15.64</v>
      </c>
      <c r="H15" s="206">
        <v>0</v>
      </c>
      <c r="I15" s="206">
        <v>34.51</v>
      </c>
      <c r="J15" s="206">
        <v>0</v>
      </c>
      <c r="K15" s="206">
        <v>49.66</v>
      </c>
      <c r="L15" s="206">
        <v>9.42</v>
      </c>
      <c r="M15" s="206">
        <v>2.23</v>
      </c>
      <c r="N15" s="206">
        <v>1.82</v>
      </c>
      <c r="O15" s="206">
        <v>1.28</v>
      </c>
      <c r="P15" s="206">
        <v>0.96</v>
      </c>
      <c r="Q15" s="206">
        <v>10.029999999999999</v>
      </c>
      <c r="R15" s="206">
        <v>0.32</v>
      </c>
      <c r="S15" s="206">
        <v>0.41</v>
      </c>
      <c r="T15" s="206">
        <v>1.47</v>
      </c>
      <c r="U15" s="206">
        <v>1.81</v>
      </c>
      <c r="V15" s="206">
        <v>0.32</v>
      </c>
      <c r="W15" s="206">
        <v>0.71</v>
      </c>
      <c r="X15" s="206">
        <v>2.27</v>
      </c>
      <c r="Y15" s="206">
        <v>0</v>
      </c>
      <c r="Z15" s="206">
        <v>4.28</v>
      </c>
      <c r="AA15" s="206">
        <v>1.39</v>
      </c>
      <c r="AB15" s="206">
        <v>0</v>
      </c>
      <c r="AC15" s="206">
        <v>20.67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298.85000000000002</v>
      </c>
      <c r="AP15" s="206">
        <v>0</v>
      </c>
    </row>
    <row r="16" spans="1:42">
      <c r="A16" t="s">
        <v>58</v>
      </c>
      <c r="B16" s="206">
        <v>0</v>
      </c>
      <c r="C16" s="206">
        <v>9.32</v>
      </c>
      <c r="D16" s="206">
        <v>0</v>
      </c>
      <c r="E16" s="206">
        <v>0</v>
      </c>
      <c r="F16" s="206">
        <v>15.26</v>
      </c>
      <c r="G16" s="206">
        <v>15.64</v>
      </c>
      <c r="H16" s="206">
        <v>0</v>
      </c>
      <c r="I16" s="206">
        <v>34.51</v>
      </c>
      <c r="J16" s="206">
        <v>0</v>
      </c>
      <c r="K16" s="206">
        <v>49.66</v>
      </c>
      <c r="L16" s="206">
        <v>9.42</v>
      </c>
      <c r="M16" s="206">
        <v>2.23</v>
      </c>
      <c r="N16" s="206">
        <v>1.82</v>
      </c>
      <c r="O16" s="206">
        <v>1.28</v>
      </c>
      <c r="P16" s="206">
        <v>0.96</v>
      </c>
      <c r="Q16" s="206">
        <v>10.029999999999999</v>
      </c>
      <c r="R16" s="206">
        <v>0.32</v>
      </c>
      <c r="S16" s="206">
        <v>0.41</v>
      </c>
      <c r="T16" s="206">
        <v>1.47</v>
      </c>
      <c r="U16" s="206">
        <v>1.81</v>
      </c>
      <c r="V16" s="206">
        <v>0.32</v>
      </c>
      <c r="W16" s="206">
        <v>0.71</v>
      </c>
      <c r="X16" s="206">
        <v>2.27</v>
      </c>
      <c r="Y16" s="206">
        <v>0</v>
      </c>
      <c r="Z16" s="206">
        <v>4.28</v>
      </c>
      <c r="AA16" s="206">
        <v>1.39</v>
      </c>
      <c r="AB16" s="206">
        <v>0</v>
      </c>
      <c r="AC16" s="206">
        <v>20.67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298.85000000000002</v>
      </c>
      <c r="AP16" s="206">
        <v>0</v>
      </c>
    </row>
    <row r="17" spans="1:42">
      <c r="A17" t="s">
        <v>59</v>
      </c>
      <c r="B17" s="206">
        <v>0</v>
      </c>
      <c r="C17" s="206">
        <v>9.32</v>
      </c>
      <c r="D17" s="206">
        <v>0</v>
      </c>
      <c r="E17" s="206">
        <v>0</v>
      </c>
      <c r="F17" s="206">
        <v>15.26</v>
      </c>
      <c r="G17" s="206">
        <v>15.64</v>
      </c>
      <c r="H17" s="206">
        <v>0</v>
      </c>
      <c r="I17" s="206">
        <v>34.51</v>
      </c>
      <c r="J17" s="206">
        <v>0</v>
      </c>
      <c r="K17" s="206">
        <v>49.66</v>
      </c>
      <c r="L17" s="206">
        <v>9.42</v>
      </c>
      <c r="M17" s="206">
        <v>2.23</v>
      </c>
      <c r="N17" s="206">
        <v>1.82</v>
      </c>
      <c r="O17" s="206">
        <v>1.28</v>
      </c>
      <c r="P17" s="206">
        <v>0.96</v>
      </c>
      <c r="Q17" s="206">
        <v>10.029999999999999</v>
      </c>
      <c r="R17" s="206">
        <v>0.32</v>
      </c>
      <c r="S17" s="206">
        <v>0.41</v>
      </c>
      <c r="T17" s="206">
        <v>1.47</v>
      </c>
      <c r="U17" s="206">
        <v>1.81</v>
      </c>
      <c r="V17" s="206">
        <v>0.32</v>
      </c>
      <c r="W17" s="206">
        <v>0.71</v>
      </c>
      <c r="X17" s="206">
        <v>2.27</v>
      </c>
      <c r="Y17" s="206">
        <v>0</v>
      </c>
      <c r="Z17" s="206">
        <v>4.28</v>
      </c>
      <c r="AA17" s="206">
        <v>1.39</v>
      </c>
      <c r="AB17" s="206">
        <v>0</v>
      </c>
      <c r="AC17" s="206">
        <v>20.67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298.85000000000002</v>
      </c>
      <c r="AP17" s="206">
        <v>0</v>
      </c>
    </row>
    <row r="18" spans="1:42">
      <c r="A18" t="s">
        <v>60</v>
      </c>
      <c r="B18" s="206">
        <v>0</v>
      </c>
      <c r="C18" s="206">
        <v>9.32</v>
      </c>
      <c r="D18" s="206">
        <v>0</v>
      </c>
      <c r="E18" s="206">
        <v>0</v>
      </c>
      <c r="F18" s="206">
        <v>15.26</v>
      </c>
      <c r="G18" s="206">
        <v>15.64</v>
      </c>
      <c r="H18" s="206">
        <v>0</v>
      </c>
      <c r="I18" s="206">
        <v>34.51</v>
      </c>
      <c r="J18" s="206">
        <v>0</v>
      </c>
      <c r="K18" s="206">
        <v>49.66</v>
      </c>
      <c r="L18" s="206">
        <v>9.42</v>
      </c>
      <c r="M18" s="206">
        <v>2.23</v>
      </c>
      <c r="N18" s="206">
        <v>1.82</v>
      </c>
      <c r="O18" s="206">
        <v>1.28</v>
      </c>
      <c r="P18" s="206">
        <v>0.96</v>
      </c>
      <c r="Q18" s="206">
        <v>10.029999999999999</v>
      </c>
      <c r="R18" s="206">
        <v>0.32</v>
      </c>
      <c r="S18" s="206">
        <v>0.41</v>
      </c>
      <c r="T18" s="206">
        <v>1.47</v>
      </c>
      <c r="U18" s="206">
        <v>1.81</v>
      </c>
      <c r="V18" s="206">
        <v>0.32</v>
      </c>
      <c r="W18" s="206">
        <v>0.71</v>
      </c>
      <c r="X18" s="206">
        <v>2.27</v>
      </c>
      <c r="Y18" s="206">
        <v>0</v>
      </c>
      <c r="Z18" s="206">
        <v>4.28</v>
      </c>
      <c r="AA18" s="206">
        <v>1.39</v>
      </c>
      <c r="AB18" s="206">
        <v>0</v>
      </c>
      <c r="AC18" s="206">
        <v>20.67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298.85000000000002</v>
      </c>
      <c r="AP18" s="206">
        <v>0</v>
      </c>
    </row>
    <row r="19" spans="1:42">
      <c r="A19" t="s">
        <v>61</v>
      </c>
      <c r="B19" s="206">
        <v>0</v>
      </c>
      <c r="C19" s="206">
        <v>9.32</v>
      </c>
      <c r="D19" s="206">
        <v>0</v>
      </c>
      <c r="E19" s="206">
        <v>0</v>
      </c>
      <c r="F19" s="206">
        <v>15.26</v>
      </c>
      <c r="G19" s="206">
        <v>15.64</v>
      </c>
      <c r="H19" s="206">
        <v>0</v>
      </c>
      <c r="I19" s="206">
        <v>34.51</v>
      </c>
      <c r="J19" s="206">
        <v>0</v>
      </c>
      <c r="K19" s="206">
        <v>49.66</v>
      </c>
      <c r="L19" s="206">
        <v>9.42</v>
      </c>
      <c r="M19" s="206">
        <v>2.23</v>
      </c>
      <c r="N19" s="206">
        <v>1.82</v>
      </c>
      <c r="O19" s="206">
        <v>1.28</v>
      </c>
      <c r="P19" s="206">
        <v>0.96</v>
      </c>
      <c r="Q19" s="206">
        <v>10.029999999999999</v>
      </c>
      <c r="R19" s="206">
        <v>0.32</v>
      </c>
      <c r="S19" s="206">
        <v>0.41</v>
      </c>
      <c r="T19" s="206">
        <v>1.47</v>
      </c>
      <c r="U19" s="206">
        <v>1.81</v>
      </c>
      <c r="V19" s="206">
        <v>0.32</v>
      </c>
      <c r="W19" s="206">
        <v>0.71</v>
      </c>
      <c r="X19" s="206">
        <v>2.27</v>
      </c>
      <c r="Y19" s="206">
        <v>0</v>
      </c>
      <c r="Z19" s="206">
        <v>4.28</v>
      </c>
      <c r="AA19" s="206">
        <v>1.39</v>
      </c>
      <c r="AB19" s="206">
        <v>0</v>
      </c>
      <c r="AC19" s="206">
        <v>20.67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298.85000000000002</v>
      </c>
      <c r="AP19" s="206">
        <v>0</v>
      </c>
    </row>
    <row r="20" spans="1:42">
      <c r="A20" t="s">
        <v>62</v>
      </c>
      <c r="B20" s="206">
        <v>0</v>
      </c>
      <c r="C20" s="206">
        <v>9.32</v>
      </c>
      <c r="D20" s="206">
        <v>0</v>
      </c>
      <c r="E20" s="206">
        <v>0</v>
      </c>
      <c r="F20" s="206">
        <v>15.26</v>
      </c>
      <c r="G20" s="206">
        <v>15.64</v>
      </c>
      <c r="H20" s="206">
        <v>0</v>
      </c>
      <c r="I20" s="206">
        <v>34.51</v>
      </c>
      <c r="J20" s="206">
        <v>0</v>
      </c>
      <c r="K20" s="206">
        <v>49.66</v>
      </c>
      <c r="L20" s="206">
        <v>9.42</v>
      </c>
      <c r="M20" s="206">
        <v>2.23</v>
      </c>
      <c r="N20" s="206">
        <v>1.82</v>
      </c>
      <c r="O20" s="206">
        <v>1.28</v>
      </c>
      <c r="P20" s="206">
        <v>0.96</v>
      </c>
      <c r="Q20" s="206">
        <v>10.029999999999999</v>
      </c>
      <c r="R20" s="206">
        <v>0.32</v>
      </c>
      <c r="S20" s="206">
        <v>0.41</v>
      </c>
      <c r="T20" s="206">
        <v>1.47</v>
      </c>
      <c r="U20" s="206">
        <v>1.81</v>
      </c>
      <c r="V20" s="206">
        <v>0.32</v>
      </c>
      <c r="W20" s="206">
        <v>0.71</v>
      </c>
      <c r="X20" s="206">
        <v>2.27</v>
      </c>
      <c r="Y20" s="206">
        <v>0</v>
      </c>
      <c r="Z20" s="206">
        <v>4.28</v>
      </c>
      <c r="AA20" s="206">
        <v>1.39</v>
      </c>
      <c r="AB20" s="206">
        <v>0</v>
      </c>
      <c r="AC20" s="206">
        <v>20.67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298.85000000000002</v>
      </c>
      <c r="AP20" s="206">
        <v>0</v>
      </c>
    </row>
    <row r="21" spans="1:42">
      <c r="A21" t="s">
        <v>63</v>
      </c>
      <c r="B21" s="206">
        <v>0</v>
      </c>
      <c r="C21" s="206">
        <v>9.32</v>
      </c>
      <c r="D21" s="206">
        <v>0</v>
      </c>
      <c r="E21" s="206">
        <v>0</v>
      </c>
      <c r="F21" s="206">
        <v>15.26</v>
      </c>
      <c r="G21" s="206">
        <v>15.64</v>
      </c>
      <c r="H21" s="206">
        <v>0</v>
      </c>
      <c r="I21" s="206">
        <v>34.51</v>
      </c>
      <c r="J21" s="206">
        <v>0</v>
      </c>
      <c r="K21" s="206">
        <v>49.66</v>
      </c>
      <c r="L21" s="206">
        <v>9.42</v>
      </c>
      <c r="M21" s="206">
        <v>2.23</v>
      </c>
      <c r="N21" s="206">
        <v>1.82</v>
      </c>
      <c r="O21" s="206">
        <v>1.28</v>
      </c>
      <c r="P21" s="206">
        <v>0.96</v>
      </c>
      <c r="Q21" s="206">
        <v>10.029999999999999</v>
      </c>
      <c r="R21" s="206">
        <v>0.32</v>
      </c>
      <c r="S21" s="206">
        <v>0.41</v>
      </c>
      <c r="T21" s="206">
        <v>1.47</v>
      </c>
      <c r="U21" s="206">
        <v>1.81</v>
      </c>
      <c r="V21" s="206">
        <v>0.32</v>
      </c>
      <c r="W21" s="206">
        <v>0.71</v>
      </c>
      <c r="X21" s="206">
        <v>2.27</v>
      </c>
      <c r="Y21" s="206">
        <v>0</v>
      </c>
      <c r="Z21" s="206">
        <v>4.28</v>
      </c>
      <c r="AA21" s="206">
        <v>1.39</v>
      </c>
      <c r="AB21" s="206">
        <v>0</v>
      </c>
      <c r="AC21" s="206">
        <v>20.67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298.85000000000002</v>
      </c>
      <c r="AP21" s="206">
        <v>0</v>
      </c>
    </row>
    <row r="22" spans="1:42">
      <c r="A22" t="s">
        <v>64</v>
      </c>
      <c r="B22" s="206">
        <v>0</v>
      </c>
      <c r="C22" s="206">
        <v>9.32</v>
      </c>
      <c r="D22" s="206">
        <v>0</v>
      </c>
      <c r="E22" s="206">
        <v>0</v>
      </c>
      <c r="F22" s="206">
        <v>15.26</v>
      </c>
      <c r="G22" s="206">
        <v>15.64</v>
      </c>
      <c r="H22" s="206">
        <v>0</v>
      </c>
      <c r="I22" s="206">
        <v>34.51</v>
      </c>
      <c r="J22" s="206">
        <v>0</v>
      </c>
      <c r="K22" s="206">
        <v>49.66</v>
      </c>
      <c r="L22" s="206">
        <v>9.42</v>
      </c>
      <c r="M22" s="206">
        <v>2.23</v>
      </c>
      <c r="N22" s="206">
        <v>1.82</v>
      </c>
      <c r="O22" s="206">
        <v>1.28</v>
      </c>
      <c r="P22" s="206">
        <v>0.96</v>
      </c>
      <c r="Q22" s="206">
        <v>10.029999999999999</v>
      </c>
      <c r="R22" s="206">
        <v>0.32</v>
      </c>
      <c r="S22" s="206">
        <v>0.41</v>
      </c>
      <c r="T22" s="206">
        <v>1.47</v>
      </c>
      <c r="U22" s="206">
        <v>1.81</v>
      </c>
      <c r="V22" s="206">
        <v>0.32</v>
      </c>
      <c r="W22" s="206">
        <v>0.71</v>
      </c>
      <c r="X22" s="206">
        <v>2.27</v>
      </c>
      <c r="Y22" s="206">
        <v>0</v>
      </c>
      <c r="Z22" s="206">
        <v>4.28</v>
      </c>
      <c r="AA22" s="206">
        <v>1.39</v>
      </c>
      <c r="AB22" s="206">
        <v>0</v>
      </c>
      <c r="AC22" s="206">
        <v>20.67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298.85000000000002</v>
      </c>
      <c r="AP22" s="206">
        <v>0</v>
      </c>
    </row>
    <row r="23" spans="1:42">
      <c r="A23" t="s">
        <v>65</v>
      </c>
      <c r="B23" s="206">
        <v>0</v>
      </c>
      <c r="C23" s="206">
        <v>9.32</v>
      </c>
      <c r="D23" s="206">
        <v>0</v>
      </c>
      <c r="E23" s="206">
        <v>0</v>
      </c>
      <c r="F23" s="206">
        <v>15.26</v>
      </c>
      <c r="G23" s="206">
        <v>15.64</v>
      </c>
      <c r="H23" s="206">
        <v>0</v>
      </c>
      <c r="I23" s="206">
        <v>34.51</v>
      </c>
      <c r="J23" s="206">
        <v>0</v>
      </c>
      <c r="K23" s="206">
        <v>8.9700000000000006</v>
      </c>
      <c r="L23" s="206">
        <v>9.42</v>
      </c>
      <c r="M23" s="206">
        <v>2.23</v>
      </c>
      <c r="N23" s="206">
        <v>1.82</v>
      </c>
      <c r="O23" s="206">
        <v>1.28</v>
      </c>
      <c r="P23" s="206">
        <v>0.96</v>
      </c>
      <c r="Q23" s="206">
        <v>10.029999999999999</v>
      </c>
      <c r="R23" s="206">
        <v>0.32</v>
      </c>
      <c r="S23" s="206">
        <v>0.41</v>
      </c>
      <c r="T23" s="206">
        <v>1.47</v>
      </c>
      <c r="U23" s="206">
        <v>1.81</v>
      </c>
      <c r="V23" s="206">
        <v>0.32</v>
      </c>
      <c r="W23" s="206">
        <v>0.71</v>
      </c>
      <c r="X23" s="206">
        <v>2.27</v>
      </c>
      <c r="Y23" s="206">
        <v>0</v>
      </c>
      <c r="Z23" s="206">
        <v>4.28</v>
      </c>
      <c r="AA23" s="206">
        <v>1.39</v>
      </c>
      <c r="AB23" s="206">
        <v>0</v>
      </c>
      <c r="AC23" s="206">
        <v>20.67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298.85000000000002</v>
      </c>
      <c r="AP23" s="206">
        <v>0</v>
      </c>
    </row>
    <row r="24" spans="1:42">
      <c r="A24" t="s">
        <v>66</v>
      </c>
      <c r="B24" s="206">
        <v>0</v>
      </c>
      <c r="C24" s="206">
        <v>9.32</v>
      </c>
      <c r="D24" s="206">
        <v>0</v>
      </c>
      <c r="E24" s="206">
        <v>0</v>
      </c>
      <c r="F24" s="206">
        <v>15.26</v>
      </c>
      <c r="G24" s="206">
        <v>15.64</v>
      </c>
      <c r="H24" s="206">
        <v>0</v>
      </c>
      <c r="I24" s="206">
        <v>34.51</v>
      </c>
      <c r="J24" s="206">
        <v>0</v>
      </c>
      <c r="K24" s="206">
        <v>8.9700000000000006</v>
      </c>
      <c r="L24" s="206">
        <v>9.42</v>
      </c>
      <c r="M24" s="206">
        <v>2.23</v>
      </c>
      <c r="N24" s="206">
        <v>1.82</v>
      </c>
      <c r="O24" s="206">
        <v>1.28</v>
      </c>
      <c r="P24" s="206">
        <v>0.96</v>
      </c>
      <c r="Q24" s="206">
        <v>10.029999999999999</v>
      </c>
      <c r="R24" s="206">
        <v>0.32</v>
      </c>
      <c r="S24" s="206">
        <v>0.41</v>
      </c>
      <c r="T24" s="206">
        <v>1.47</v>
      </c>
      <c r="U24" s="206">
        <v>1.81</v>
      </c>
      <c r="V24" s="206">
        <v>0.32</v>
      </c>
      <c r="W24" s="206">
        <v>0.71</v>
      </c>
      <c r="X24" s="206">
        <v>2.27</v>
      </c>
      <c r="Y24" s="206">
        <v>0</v>
      </c>
      <c r="Z24" s="206">
        <v>4.28</v>
      </c>
      <c r="AA24" s="206">
        <v>1.39</v>
      </c>
      <c r="AB24" s="206">
        <v>0</v>
      </c>
      <c r="AC24" s="206">
        <v>20.67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20.03</v>
      </c>
      <c r="AL24" s="206">
        <v>0</v>
      </c>
      <c r="AM24" s="206">
        <v>0</v>
      </c>
      <c r="AN24" s="206">
        <v>0</v>
      </c>
      <c r="AO24" s="206">
        <v>298.85000000000002</v>
      </c>
      <c r="AP24" s="206">
        <v>0</v>
      </c>
    </row>
    <row r="25" spans="1:42">
      <c r="A25" t="s">
        <v>67</v>
      </c>
      <c r="B25" s="206">
        <v>0</v>
      </c>
      <c r="C25" s="206">
        <v>9.32</v>
      </c>
      <c r="D25" s="206">
        <v>0</v>
      </c>
      <c r="E25" s="206">
        <v>0</v>
      </c>
      <c r="F25" s="206">
        <v>15.26</v>
      </c>
      <c r="G25" s="206">
        <v>15.64</v>
      </c>
      <c r="H25" s="206">
        <v>0</v>
      </c>
      <c r="I25" s="206">
        <v>34.51</v>
      </c>
      <c r="J25" s="206">
        <v>0</v>
      </c>
      <c r="K25" s="206">
        <v>8.9700000000000006</v>
      </c>
      <c r="L25" s="206">
        <v>9.42</v>
      </c>
      <c r="M25" s="206">
        <v>2.23</v>
      </c>
      <c r="N25" s="206">
        <v>1.82</v>
      </c>
      <c r="O25" s="206">
        <v>1.28</v>
      </c>
      <c r="P25" s="206">
        <v>0.96</v>
      </c>
      <c r="Q25" s="206">
        <v>10.029999999999999</v>
      </c>
      <c r="R25" s="206">
        <v>0.32</v>
      </c>
      <c r="S25" s="206">
        <v>0.41</v>
      </c>
      <c r="T25" s="206">
        <v>1.47</v>
      </c>
      <c r="U25" s="206">
        <v>1.81</v>
      </c>
      <c r="V25" s="206">
        <v>0.44</v>
      </c>
      <c r="W25" s="206">
        <v>0.71</v>
      </c>
      <c r="X25" s="206">
        <v>2.27</v>
      </c>
      <c r="Y25" s="206">
        <v>0</v>
      </c>
      <c r="Z25" s="206">
        <v>4.28</v>
      </c>
      <c r="AA25" s="206">
        <v>1.39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20.03</v>
      </c>
      <c r="AL25" s="206">
        <v>0</v>
      </c>
      <c r="AM25" s="206">
        <v>0</v>
      </c>
      <c r="AN25" s="206">
        <v>0</v>
      </c>
      <c r="AO25" s="206">
        <v>298.85000000000002</v>
      </c>
      <c r="AP25" s="206">
        <v>0</v>
      </c>
    </row>
    <row r="26" spans="1:42">
      <c r="A26" t="s">
        <v>68</v>
      </c>
      <c r="B26" s="206">
        <v>0</v>
      </c>
      <c r="C26" s="206">
        <v>9.32</v>
      </c>
      <c r="D26" s="206">
        <v>0</v>
      </c>
      <c r="E26" s="206">
        <v>0</v>
      </c>
      <c r="F26" s="206">
        <v>15.26</v>
      </c>
      <c r="G26" s="206">
        <v>15.64</v>
      </c>
      <c r="H26" s="206">
        <v>0</v>
      </c>
      <c r="I26" s="206">
        <v>34.51</v>
      </c>
      <c r="J26" s="206">
        <v>0</v>
      </c>
      <c r="K26" s="206">
        <v>8.9700000000000006</v>
      </c>
      <c r="L26" s="206">
        <v>9.42</v>
      </c>
      <c r="M26" s="206">
        <v>2.23</v>
      </c>
      <c r="N26" s="206">
        <v>1.82</v>
      </c>
      <c r="O26" s="206">
        <v>1.28</v>
      </c>
      <c r="P26" s="206">
        <v>0.96</v>
      </c>
      <c r="Q26" s="206">
        <v>10.029999999999999</v>
      </c>
      <c r="R26" s="206">
        <v>0.32</v>
      </c>
      <c r="S26" s="206">
        <v>0.41</v>
      </c>
      <c r="T26" s="206">
        <v>1.47</v>
      </c>
      <c r="U26" s="206">
        <v>1.81</v>
      </c>
      <c r="V26" s="206">
        <v>0.32</v>
      </c>
      <c r="W26" s="206">
        <v>0.71</v>
      </c>
      <c r="X26" s="206">
        <v>2.27</v>
      </c>
      <c r="Y26" s="206">
        <v>0</v>
      </c>
      <c r="Z26" s="206">
        <v>4.28</v>
      </c>
      <c r="AA26" s="206">
        <v>1.39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20.03</v>
      </c>
      <c r="AL26" s="206">
        <v>0</v>
      </c>
      <c r="AM26" s="206">
        <v>0</v>
      </c>
      <c r="AN26" s="206">
        <v>0</v>
      </c>
      <c r="AO26" s="206">
        <v>298.85000000000002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15.26</v>
      </c>
      <c r="G27" s="206">
        <v>15.64</v>
      </c>
      <c r="H27" s="206">
        <v>0</v>
      </c>
      <c r="I27" s="206">
        <v>38.36</v>
      </c>
      <c r="J27" s="206">
        <v>2.41</v>
      </c>
      <c r="K27" s="206">
        <v>8.9700000000000006</v>
      </c>
      <c r="L27" s="206">
        <v>9.42</v>
      </c>
      <c r="M27" s="206">
        <v>2.23</v>
      </c>
      <c r="N27" s="206">
        <v>1.82</v>
      </c>
      <c r="O27" s="206">
        <v>1.28</v>
      </c>
      <c r="P27" s="206">
        <v>0.96</v>
      </c>
      <c r="Q27" s="206">
        <v>10.029999999999999</v>
      </c>
      <c r="R27" s="206">
        <v>0.32</v>
      </c>
      <c r="S27" s="206">
        <v>0.41</v>
      </c>
      <c r="T27" s="206">
        <v>1.47</v>
      </c>
      <c r="U27" s="206">
        <v>1.81</v>
      </c>
      <c r="V27" s="206">
        <v>0.32</v>
      </c>
      <c r="W27" s="206">
        <v>0.71</v>
      </c>
      <c r="X27" s="206">
        <v>2.27</v>
      </c>
      <c r="Y27" s="206">
        <v>0</v>
      </c>
      <c r="Z27" s="206">
        <v>4.28</v>
      </c>
      <c r="AA27" s="206">
        <v>1.39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298.85000000000002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15.26</v>
      </c>
      <c r="G28" s="206">
        <v>15.64</v>
      </c>
      <c r="H28" s="206">
        <v>0</v>
      </c>
      <c r="I28" s="206">
        <v>38.36</v>
      </c>
      <c r="J28" s="206">
        <v>2.41</v>
      </c>
      <c r="K28" s="206">
        <v>8.9700000000000006</v>
      </c>
      <c r="L28" s="206">
        <v>9.42</v>
      </c>
      <c r="M28" s="206">
        <v>2.23</v>
      </c>
      <c r="N28" s="206">
        <v>1.82</v>
      </c>
      <c r="O28" s="206">
        <v>1.28</v>
      </c>
      <c r="P28" s="206">
        <v>0.96</v>
      </c>
      <c r="Q28" s="206">
        <v>10.029999999999999</v>
      </c>
      <c r="R28" s="206">
        <v>0.32</v>
      </c>
      <c r="S28" s="206">
        <v>0.41</v>
      </c>
      <c r="T28" s="206">
        <v>1.47</v>
      </c>
      <c r="U28" s="206">
        <v>1.81</v>
      </c>
      <c r="V28" s="206">
        <v>0.32</v>
      </c>
      <c r="W28" s="206">
        <v>0.71</v>
      </c>
      <c r="X28" s="206">
        <v>2.27</v>
      </c>
      <c r="Y28" s="206">
        <v>0</v>
      </c>
      <c r="Z28" s="206">
        <v>4.28</v>
      </c>
      <c r="AA28" s="206">
        <v>1.39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298.85000000000002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15.26</v>
      </c>
      <c r="G29" s="206">
        <v>15.64</v>
      </c>
      <c r="H29" s="206">
        <v>0</v>
      </c>
      <c r="I29" s="206">
        <v>38.36</v>
      </c>
      <c r="J29" s="206">
        <v>2.41</v>
      </c>
      <c r="K29" s="206">
        <v>8.9700000000000006</v>
      </c>
      <c r="L29" s="206">
        <v>9.42</v>
      </c>
      <c r="M29" s="206">
        <v>2.23</v>
      </c>
      <c r="N29" s="206">
        <v>1.82</v>
      </c>
      <c r="O29" s="206">
        <v>1.28</v>
      </c>
      <c r="P29" s="206">
        <v>0.96</v>
      </c>
      <c r="Q29" s="206">
        <v>10.029999999999999</v>
      </c>
      <c r="R29" s="206">
        <v>0.33</v>
      </c>
      <c r="S29" s="206">
        <v>0.48</v>
      </c>
      <c r="T29" s="206">
        <v>1.47</v>
      </c>
      <c r="U29" s="206">
        <v>1.81</v>
      </c>
      <c r="V29" s="206">
        <v>3.06</v>
      </c>
      <c r="W29" s="206">
        <v>0.71</v>
      </c>
      <c r="X29" s="206">
        <v>2.27</v>
      </c>
      <c r="Y29" s="206">
        <v>0</v>
      </c>
      <c r="Z29" s="206">
        <v>4.28</v>
      </c>
      <c r="AA29" s="206">
        <v>1.39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298.85000000000002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15.26</v>
      </c>
      <c r="G30" s="206">
        <v>15.64</v>
      </c>
      <c r="H30" s="206">
        <v>0</v>
      </c>
      <c r="I30" s="206">
        <v>38.36</v>
      </c>
      <c r="J30" s="206">
        <v>2.41</v>
      </c>
      <c r="K30" s="206">
        <v>8.9700000000000006</v>
      </c>
      <c r="L30" s="206">
        <v>9.42</v>
      </c>
      <c r="M30" s="206">
        <v>2.23</v>
      </c>
      <c r="N30" s="206">
        <v>1.82</v>
      </c>
      <c r="O30" s="206">
        <v>1.28</v>
      </c>
      <c r="P30" s="206">
        <v>0.96</v>
      </c>
      <c r="Q30" s="206">
        <v>10.029999999999999</v>
      </c>
      <c r="R30" s="206">
        <v>0.33</v>
      </c>
      <c r="S30" s="206">
        <v>0.41</v>
      </c>
      <c r="T30" s="206">
        <v>1.47</v>
      </c>
      <c r="U30" s="206">
        <v>1.81</v>
      </c>
      <c r="V30" s="206">
        <v>3.06</v>
      </c>
      <c r="W30" s="206">
        <v>0.71</v>
      </c>
      <c r="X30" s="206">
        <v>2.27</v>
      </c>
      <c r="Y30" s="206">
        <v>0</v>
      </c>
      <c r="Z30" s="206">
        <v>4.28</v>
      </c>
      <c r="AA30" s="206">
        <v>1.39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298.85000000000002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15.26</v>
      </c>
      <c r="G31" s="206">
        <v>15.64</v>
      </c>
      <c r="H31" s="206">
        <v>0</v>
      </c>
      <c r="I31" s="206">
        <v>38.36</v>
      </c>
      <c r="J31" s="206">
        <v>2.41</v>
      </c>
      <c r="K31" s="206">
        <v>8.9700000000000006</v>
      </c>
      <c r="L31" s="206">
        <v>9.42</v>
      </c>
      <c r="M31" s="206">
        <v>2.23</v>
      </c>
      <c r="N31" s="206">
        <v>1.82</v>
      </c>
      <c r="O31" s="206">
        <v>1.28</v>
      </c>
      <c r="P31" s="206">
        <v>0.96</v>
      </c>
      <c r="Q31" s="206">
        <v>10.029999999999999</v>
      </c>
      <c r="R31" s="206">
        <v>0.33</v>
      </c>
      <c r="S31" s="206">
        <v>0.41</v>
      </c>
      <c r="T31" s="206">
        <v>1.47</v>
      </c>
      <c r="U31" s="206">
        <v>1.81</v>
      </c>
      <c r="V31" s="206">
        <v>2.99</v>
      </c>
      <c r="W31" s="206">
        <v>0.71</v>
      </c>
      <c r="X31" s="206">
        <v>2.27</v>
      </c>
      <c r="Y31" s="206">
        <v>0</v>
      </c>
      <c r="Z31" s="206">
        <v>4.28</v>
      </c>
      <c r="AA31" s="206">
        <v>1.39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298.85000000000002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15.26</v>
      </c>
      <c r="G32" s="206">
        <v>15.64</v>
      </c>
      <c r="H32" s="206">
        <v>0</v>
      </c>
      <c r="I32" s="206">
        <v>38.36</v>
      </c>
      <c r="J32" s="206">
        <v>2.41</v>
      </c>
      <c r="K32" s="206">
        <v>8.9700000000000006</v>
      </c>
      <c r="L32" s="206">
        <v>9.42</v>
      </c>
      <c r="M32" s="206">
        <v>2.23</v>
      </c>
      <c r="N32" s="206">
        <v>1.82</v>
      </c>
      <c r="O32" s="206">
        <v>1.28</v>
      </c>
      <c r="P32" s="206">
        <v>0.96</v>
      </c>
      <c r="Q32" s="206">
        <v>10.029999999999999</v>
      </c>
      <c r="R32" s="206">
        <v>0.33</v>
      </c>
      <c r="S32" s="206">
        <v>0.41</v>
      </c>
      <c r="T32" s="206">
        <v>1.47</v>
      </c>
      <c r="U32" s="206">
        <v>1.81</v>
      </c>
      <c r="V32" s="206">
        <v>2.91</v>
      </c>
      <c r="W32" s="206">
        <v>0.71</v>
      </c>
      <c r="X32" s="206">
        <v>2.27</v>
      </c>
      <c r="Y32" s="206">
        <v>0</v>
      </c>
      <c r="Z32" s="206">
        <v>4.28</v>
      </c>
      <c r="AA32" s="206">
        <v>1.39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298.85000000000002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15.26</v>
      </c>
      <c r="G33" s="206">
        <v>15.64</v>
      </c>
      <c r="H33" s="206">
        <v>0</v>
      </c>
      <c r="I33" s="206">
        <v>38.36</v>
      </c>
      <c r="J33" s="206">
        <v>2.41</v>
      </c>
      <c r="K33" s="206">
        <v>8.9700000000000006</v>
      </c>
      <c r="L33" s="206">
        <v>9.42</v>
      </c>
      <c r="M33" s="206">
        <v>2.23</v>
      </c>
      <c r="N33" s="206">
        <v>1.82</v>
      </c>
      <c r="O33" s="206">
        <v>1.28</v>
      </c>
      <c r="P33" s="206">
        <v>0.96</v>
      </c>
      <c r="Q33" s="206">
        <v>10.029999999999999</v>
      </c>
      <c r="R33" s="206">
        <v>0.33</v>
      </c>
      <c r="S33" s="206">
        <v>0.41</v>
      </c>
      <c r="T33" s="206">
        <v>1.47</v>
      </c>
      <c r="U33" s="206">
        <v>1.81</v>
      </c>
      <c r="V33" s="206">
        <v>2.99</v>
      </c>
      <c r="W33" s="206">
        <v>0.71</v>
      </c>
      <c r="X33" s="206">
        <v>2.27</v>
      </c>
      <c r="Y33" s="206">
        <v>0</v>
      </c>
      <c r="Z33" s="206">
        <v>4.28</v>
      </c>
      <c r="AA33" s="206">
        <v>1.39</v>
      </c>
      <c r="AB33" s="206">
        <v>0</v>
      </c>
      <c r="AC33" s="206">
        <v>20.67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298.85000000000002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15.26</v>
      </c>
      <c r="G34" s="206">
        <v>15.64</v>
      </c>
      <c r="H34" s="206">
        <v>0</v>
      </c>
      <c r="I34" s="206">
        <v>38.36</v>
      </c>
      <c r="J34" s="206">
        <v>2.41</v>
      </c>
      <c r="K34" s="206">
        <v>8.9700000000000006</v>
      </c>
      <c r="L34" s="206">
        <v>9.42</v>
      </c>
      <c r="M34" s="206">
        <v>2.23</v>
      </c>
      <c r="N34" s="206">
        <v>1.82</v>
      </c>
      <c r="O34" s="206">
        <v>1.28</v>
      </c>
      <c r="P34" s="206">
        <v>0.96</v>
      </c>
      <c r="Q34" s="206">
        <v>10.029999999999999</v>
      </c>
      <c r="R34" s="206">
        <v>0.33</v>
      </c>
      <c r="S34" s="206">
        <v>0.41</v>
      </c>
      <c r="T34" s="206">
        <v>1.47</v>
      </c>
      <c r="U34" s="206">
        <v>1.81</v>
      </c>
      <c r="V34" s="206">
        <v>2.99</v>
      </c>
      <c r="W34" s="206">
        <v>0.71</v>
      </c>
      <c r="X34" s="206">
        <v>2.27</v>
      </c>
      <c r="Y34" s="206">
        <v>0</v>
      </c>
      <c r="Z34" s="206">
        <v>4.28</v>
      </c>
      <c r="AA34" s="206">
        <v>1.39</v>
      </c>
      <c r="AB34" s="206">
        <v>0</v>
      </c>
      <c r="AC34" s="206">
        <v>20.67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298.85000000000002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15.26</v>
      </c>
      <c r="G35" s="206">
        <v>15.64</v>
      </c>
      <c r="H35" s="206">
        <v>0</v>
      </c>
      <c r="I35" s="206">
        <v>38.36</v>
      </c>
      <c r="J35" s="206">
        <v>2.41</v>
      </c>
      <c r="K35" s="206">
        <v>8.9700000000000006</v>
      </c>
      <c r="L35" s="206">
        <v>9.42</v>
      </c>
      <c r="M35" s="206">
        <v>2.23</v>
      </c>
      <c r="N35" s="206">
        <v>1.82</v>
      </c>
      <c r="O35" s="206">
        <v>1.28</v>
      </c>
      <c r="P35" s="206">
        <v>0.96</v>
      </c>
      <c r="Q35" s="206">
        <v>10.029999999999999</v>
      </c>
      <c r="R35" s="206">
        <v>0.33</v>
      </c>
      <c r="S35" s="206">
        <v>0.41</v>
      </c>
      <c r="T35" s="206">
        <v>1.47</v>
      </c>
      <c r="U35" s="206">
        <v>1.81</v>
      </c>
      <c r="V35" s="206">
        <v>2.91</v>
      </c>
      <c r="W35" s="206">
        <v>0.71</v>
      </c>
      <c r="X35" s="206">
        <v>2.27</v>
      </c>
      <c r="Y35" s="206">
        <v>0</v>
      </c>
      <c r="Z35" s="206">
        <v>4.28</v>
      </c>
      <c r="AA35" s="206">
        <v>1.39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298.85000000000002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15.26</v>
      </c>
      <c r="G36" s="206">
        <v>15.64</v>
      </c>
      <c r="H36" s="206">
        <v>0</v>
      </c>
      <c r="I36" s="206">
        <v>38.36</v>
      </c>
      <c r="J36" s="206">
        <v>2.41</v>
      </c>
      <c r="K36" s="206">
        <v>8.9700000000000006</v>
      </c>
      <c r="L36" s="206">
        <v>9.42</v>
      </c>
      <c r="M36" s="206">
        <v>2.23</v>
      </c>
      <c r="N36" s="206">
        <v>1.82</v>
      </c>
      <c r="O36" s="206">
        <v>1.28</v>
      </c>
      <c r="P36" s="206">
        <v>0.96</v>
      </c>
      <c r="Q36" s="206">
        <v>10.029999999999999</v>
      </c>
      <c r="R36" s="206">
        <v>0.33</v>
      </c>
      <c r="S36" s="206">
        <v>0.41</v>
      </c>
      <c r="T36" s="206">
        <v>1.47</v>
      </c>
      <c r="U36" s="206">
        <v>1.81</v>
      </c>
      <c r="V36" s="206">
        <v>2.91</v>
      </c>
      <c r="W36" s="206">
        <v>0.71</v>
      </c>
      <c r="X36" s="206">
        <v>2.27</v>
      </c>
      <c r="Y36" s="206">
        <v>0</v>
      </c>
      <c r="Z36" s="206">
        <v>4.28</v>
      </c>
      <c r="AA36" s="206">
        <v>1.39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298.85000000000002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15.26</v>
      </c>
      <c r="G37" s="206">
        <v>15.64</v>
      </c>
      <c r="H37" s="206">
        <v>0</v>
      </c>
      <c r="I37" s="206">
        <v>38.36</v>
      </c>
      <c r="J37" s="206">
        <v>2.41</v>
      </c>
      <c r="K37" s="206">
        <v>8.9700000000000006</v>
      </c>
      <c r="L37" s="206">
        <v>9.42</v>
      </c>
      <c r="M37" s="206">
        <v>2.23</v>
      </c>
      <c r="N37" s="206">
        <v>1.82</v>
      </c>
      <c r="O37" s="206">
        <v>1.28</v>
      </c>
      <c r="P37" s="206">
        <v>0.96</v>
      </c>
      <c r="Q37" s="206">
        <v>10.029999999999999</v>
      </c>
      <c r="R37" s="206">
        <v>0.33</v>
      </c>
      <c r="S37" s="206">
        <v>0.41</v>
      </c>
      <c r="T37" s="206">
        <v>1.47</v>
      </c>
      <c r="U37" s="206">
        <v>1.81</v>
      </c>
      <c r="V37" s="206">
        <v>2.91</v>
      </c>
      <c r="W37" s="206">
        <v>0.71</v>
      </c>
      <c r="X37" s="206">
        <v>2.27</v>
      </c>
      <c r="Y37" s="206">
        <v>0</v>
      </c>
      <c r="Z37" s="206">
        <v>4.28</v>
      </c>
      <c r="AA37" s="206">
        <v>1.39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298.85000000000002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15.26</v>
      </c>
      <c r="G38" s="206">
        <v>15.64</v>
      </c>
      <c r="H38" s="206">
        <v>0</v>
      </c>
      <c r="I38" s="206">
        <v>38.36</v>
      </c>
      <c r="J38" s="206">
        <v>2.41</v>
      </c>
      <c r="K38" s="206">
        <v>8.9700000000000006</v>
      </c>
      <c r="L38" s="206">
        <v>9.42</v>
      </c>
      <c r="M38" s="206">
        <v>2.23</v>
      </c>
      <c r="N38" s="206">
        <v>1.82</v>
      </c>
      <c r="O38" s="206">
        <v>1.28</v>
      </c>
      <c r="P38" s="206">
        <v>0.96</v>
      </c>
      <c r="Q38" s="206">
        <v>10.029999999999999</v>
      </c>
      <c r="R38" s="206">
        <v>0.33</v>
      </c>
      <c r="S38" s="206">
        <v>0.41</v>
      </c>
      <c r="T38" s="206">
        <v>1.47</v>
      </c>
      <c r="U38" s="206">
        <v>1.81</v>
      </c>
      <c r="V38" s="206">
        <v>2.91</v>
      </c>
      <c r="W38" s="206">
        <v>0.71</v>
      </c>
      <c r="X38" s="206">
        <v>2.27</v>
      </c>
      <c r="Y38" s="206">
        <v>0</v>
      </c>
      <c r="Z38" s="206">
        <v>4.28</v>
      </c>
      <c r="AA38" s="206">
        <v>1.39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298.85000000000002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15.26</v>
      </c>
      <c r="G39" s="206">
        <v>15.64</v>
      </c>
      <c r="H39" s="206">
        <v>0</v>
      </c>
      <c r="I39" s="206">
        <v>38.36</v>
      </c>
      <c r="J39" s="206">
        <v>2.41</v>
      </c>
      <c r="K39" s="206">
        <v>8.9700000000000006</v>
      </c>
      <c r="L39" s="206">
        <v>9.42</v>
      </c>
      <c r="M39" s="206">
        <v>2.23</v>
      </c>
      <c r="N39" s="206">
        <v>1.82</v>
      </c>
      <c r="O39" s="206">
        <v>1.28</v>
      </c>
      <c r="P39" s="206">
        <v>0.96</v>
      </c>
      <c r="Q39" s="206">
        <v>10.029999999999999</v>
      </c>
      <c r="R39" s="206">
        <v>0.32</v>
      </c>
      <c r="S39" s="206">
        <v>0.41</v>
      </c>
      <c r="T39" s="206">
        <v>1.47</v>
      </c>
      <c r="U39" s="206">
        <v>1.81</v>
      </c>
      <c r="V39" s="206">
        <v>2.91</v>
      </c>
      <c r="W39" s="206">
        <v>0.71</v>
      </c>
      <c r="X39" s="206">
        <v>2.27</v>
      </c>
      <c r="Y39" s="206">
        <v>0</v>
      </c>
      <c r="Z39" s="206">
        <v>4.28</v>
      </c>
      <c r="AA39" s="206">
        <v>1.39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298.85000000000002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15.26</v>
      </c>
      <c r="G40" s="206">
        <v>15.64</v>
      </c>
      <c r="H40" s="206">
        <v>0</v>
      </c>
      <c r="I40" s="206">
        <v>38.36</v>
      </c>
      <c r="J40" s="206">
        <v>2.41</v>
      </c>
      <c r="K40" s="206">
        <v>8.9700000000000006</v>
      </c>
      <c r="L40" s="206">
        <v>9.42</v>
      </c>
      <c r="M40" s="206">
        <v>2.23</v>
      </c>
      <c r="N40" s="206">
        <v>1.82</v>
      </c>
      <c r="O40" s="206">
        <v>1.28</v>
      </c>
      <c r="P40" s="206">
        <v>0.96</v>
      </c>
      <c r="Q40" s="206">
        <v>10.029999999999999</v>
      </c>
      <c r="R40" s="206">
        <v>0.32</v>
      </c>
      <c r="S40" s="206">
        <v>0.41</v>
      </c>
      <c r="T40" s="206">
        <v>1.47</v>
      </c>
      <c r="U40" s="206">
        <v>1.81</v>
      </c>
      <c r="V40" s="206">
        <v>2.91</v>
      </c>
      <c r="W40" s="206">
        <v>0.71</v>
      </c>
      <c r="X40" s="206">
        <v>2.27</v>
      </c>
      <c r="Y40" s="206">
        <v>0</v>
      </c>
      <c r="Z40" s="206">
        <v>4.28</v>
      </c>
      <c r="AA40" s="206">
        <v>1.39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298.85000000000002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15.26</v>
      </c>
      <c r="G41" s="206">
        <v>15.64</v>
      </c>
      <c r="H41" s="206">
        <v>0</v>
      </c>
      <c r="I41" s="206">
        <v>38.36</v>
      </c>
      <c r="J41" s="206">
        <v>2.41</v>
      </c>
      <c r="K41" s="206">
        <v>8.9700000000000006</v>
      </c>
      <c r="L41" s="206">
        <v>9.42</v>
      </c>
      <c r="M41" s="206">
        <v>2.23</v>
      </c>
      <c r="N41" s="206">
        <v>1.82</v>
      </c>
      <c r="O41" s="206">
        <v>1.28</v>
      </c>
      <c r="P41" s="206">
        <v>0.96</v>
      </c>
      <c r="Q41" s="206">
        <v>10.029999999999999</v>
      </c>
      <c r="R41" s="206">
        <v>9.31</v>
      </c>
      <c r="S41" s="206">
        <v>11.58</v>
      </c>
      <c r="T41" s="206">
        <v>1.47</v>
      </c>
      <c r="U41" s="206">
        <v>1.81</v>
      </c>
      <c r="V41" s="206">
        <v>0.32</v>
      </c>
      <c r="W41" s="206">
        <v>0.71</v>
      </c>
      <c r="X41" s="206">
        <v>2.27</v>
      </c>
      <c r="Y41" s="206">
        <v>0</v>
      </c>
      <c r="Z41" s="206">
        <v>4.28</v>
      </c>
      <c r="AA41" s="206">
        <v>1.39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298.85000000000002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15.26</v>
      </c>
      <c r="G42" s="206">
        <v>15.64</v>
      </c>
      <c r="H42" s="206">
        <v>0</v>
      </c>
      <c r="I42" s="206">
        <v>38.36</v>
      </c>
      <c r="J42" s="206">
        <v>2.41</v>
      </c>
      <c r="K42" s="206">
        <v>8.9700000000000006</v>
      </c>
      <c r="L42" s="206">
        <v>9.42</v>
      </c>
      <c r="M42" s="206">
        <v>2.23</v>
      </c>
      <c r="N42" s="206">
        <v>1.82</v>
      </c>
      <c r="O42" s="206">
        <v>1.28</v>
      </c>
      <c r="P42" s="206">
        <v>0.96</v>
      </c>
      <c r="Q42" s="206">
        <v>10.029999999999999</v>
      </c>
      <c r="R42" s="206">
        <v>9.31</v>
      </c>
      <c r="S42" s="206">
        <v>11.58</v>
      </c>
      <c r="T42" s="206">
        <v>1.47</v>
      </c>
      <c r="U42" s="206">
        <v>1.81</v>
      </c>
      <c r="V42" s="206">
        <v>0.32</v>
      </c>
      <c r="W42" s="206">
        <v>0.71</v>
      </c>
      <c r="X42" s="206">
        <v>2.27</v>
      </c>
      <c r="Y42" s="206">
        <v>0</v>
      </c>
      <c r="Z42" s="206">
        <v>4.28</v>
      </c>
      <c r="AA42" s="206">
        <v>1.39</v>
      </c>
      <c r="AB42" s="206">
        <v>0</v>
      </c>
      <c r="AC42" s="206">
        <v>21.32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298.85000000000002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15.26</v>
      </c>
      <c r="G43" s="206">
        <v>15.64</v>
      </c>
      <c r="H43" s="206">
        <v>0</v>
      </c>
      <c r="I43" s="206">
        <v>38.36</v>
      </c>
      <c r="J43" s="206">
        <v>2.41</v>
      </c>
      <c r="K43" s="206">
        <v>8.9700000000000006</v>
      </c>
      <c r="L43" s="206">
        <v>9.42</v>
      </c>
      <c r="M43" s="206">
        <v>2.23</v>
      </c>
      <c r="N43" s="206">
        <v>1.82</v>
      </c>
      <c r="O43" s="206">
        <v>1.28</v>
      </c>
      <c r="P43" s="206">
        <v>0.96</v>
      </c>
      <c r="Q43" s="206">
        <v>10.029999999999999</v>
      </c>
      <c r="R43" s="206">
        <v>9.31</v>
      </c>
      <c r="S43" s="206">
        <v>11.58</v>
      </c>
      <c r="T43" s="206">
        <v>1.47</v>
      </c>
      <c r="U43" s="206">
        <v>1.81</v>
      </c>
      <c r="V43" s="206">
        <v>0.32</v>
      </c>
      <c r="W43" s="206">
        <v>0.71</v>
      </c>
      <c r="X43" s="206">
        <v>2.27</v>
      </c>
      <c r="Y43" s="206">
        <v>0</v>
      </c>
      <c r="Z43" s="206">
        <v>3.19</v>
      </c>
      <c r="AA43" s="206">
        <v>1.05</v>
      </c>
      <c r="AB43" s="206">
        <v>0</v>
      </c>
      <c r="AC43" s="206">
        <v>21.32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298.85000000000002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15.26</v>
      </c>
      <c r="G44" s="206">
        <v>15.64</v>
      </c>
      <c r="H44" s="206">
        <v>0</v>
      </c>
      <c r="I44" s="206">
        <v>38.36</v>
      </c>
      <c r="J44" s="206">
        <v>2.41</v>
      </c>
      <c r="K44" s="206">
        <v>8.9700000000000006</v>
      </c>
      <c r="L44" s="206">
        <v>9.42</v>
      </c>
      <c r="M44" s="206">
        <v>2.23</v>
      </c>
      <c r="N44" s="206">
        <v>1.82</v>
      </c>
      <c r="O44" s="206">
        <v>1.28</v>
      </c>
      <c r="P44" s="206">
        <v>0.96</v>
      </c>
      <c r="Q44" s="206">
        <v>10.029999999999999</v>
      </c>
      <c r="R44" s="206">
        <v>9.31</v>
      </c>
      <c r="S44" s="206">
        <v>11.58</v>
      </c>
      <c r="T44" s="206">
        <v>1.47</v>
      </c>
      <c r="U44" s="206">
        <v>1.81</v>
      </c>
      <c r="V44" s="206">
        <v>0.32</v>
      </c>
      <c r="W44" s="206">
        <v>0.71</v>
      </c>
      <c r="X44" s="206">
        <v>2.27</v>
      </c>
      <c r="Y44" s="206">
        <v>0</v>
      </c>
      <c r="Z44" s="206">
        <v>3.19</v>
      </c>
      <c r="AA44" s="206">
        <v>1.05</v>
      </c>
      <c r="AB44" s="206">
        <v>0</v>
      </c>
      <c r="AC44" s="206">
        <v>21.32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298.85000000000002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15.26</v>
      </c>
      <c r="G45" s="206">
        <v>15.64</v>
      </c>
      <c r="H45" s="206">
        <v>0</v>
      </c>
      <c r="I45" s="206">
        <v>38.36</v>
      </c>
      <c r="J45" s="206">
        <v>2.41</v>
      </c>
      <c r="K45" s="206">
        <v>8.9700000000000006</v>
      </c>
      <c r="L45" s="206">
        <v>9.42</v>
      </c>
      <c r="M45" s="206">
        <v>2.23</v>
      </c>
      <c r="N45" s="206">
        <v>1.82</v>
      </c>
      <c r="O45" s="206">
        <v>1.28</v>
      </c>
      <c r="P45" s="206">
        <v>0.96</v>
      </c>
      <c r="Q45" s="206">
        <v>10.029999999999999</v>
      </c>
      <c r="R45" s="206">
        <v>9.31</v>
      </c>
      <c r="S45" s="206">
        <v>11.58</v>
      </c>
      <c r="T45" s="206">
        <v>1.47</v>
      </c>
      <c r="U45" s="206">
        <v>1.81</v>
      </c>
      <c r="V45" s="206">
        <v>0.32</v>
      </c>
      <c r="W45" s="206">
        <v>0.71</v>
      </c>
      <c r="X45" s="206">
        <v>2.27</v>
      </c>
      <c r="Y45" s="206">
        <v>0</v>
      </c>
      <c r="Z45" s="206">
        <v>4.28</v>
      </c>
      <c r="AA45" s="206">
        <v>1.39</v>
      </c>
      <c r="AB45" s="206">
        <v>0</v>
      </c>
      <c r="AC45" s="206">
        <v>21.32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298.85000000000002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15.26</v>
      </c>
      <c r="G46" s="206">
        <v>15.64</v>
      </c>
      <c r="H46" s="206">
        <v>0</v>
      </c>
      <c r="I46" s="206">
        <v>38.36</v>
      </c>
      <c r="J46" s="206">
        <v>2.41</v>
      </c>
      <c r="K46" s="206">
        <v>8.9700000000000006</v>
      </c>
      <c r="L46" s="206">
        <v>9.42</v>
      </c>
      <c r="M46" s="206">
        <v>2.23</v>
      </c>
      <c r="N46" s="206">
        <v>1.82</v>
      </c>
      <c r="O46" s="206">
        <v>1.28</v>
      </c>
      <c r="P46" s="206">
        <v>0.96</v>
      </c>
      <c r="Q46" s="206">
        <v>10.029999999999999</v>
      </c>
      <c r="R46" s="206">
        <v>9.31</v>
      </c>
      <c r="S46" s="206">
        <v>11.58</v>
      </c>
      <c r="T46" s="206">
        <v>1.47</v>
      </c>
      <c r="U46" s="206">
        <v>1.81</v>
      </c>
      <c r="V46" s="206">
        <v>0.32</v>
      </c>
      <c r="W46" s="206">
        <v>0.71</v>
      </c>
      <c r="X46" s="206">
        <v>2.27</v>
      </c>
      <c r="Y46" s="206">
        <v>0</v>
      </c>
      <c r="Z46" s="206">
        <v>4.28</v>
      </c>
      <c r="AA46" s="206">
        <v>1.39</v>
      </c>
      <c r="AB46" s="206">
        <v>0</v>
      </c>
      <c r="AC46" s="206">
        <v>21.32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298.85000000000002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15.26</v>
      </c>
      <c r="G47" s="206">
        <v>15.64</v>
      </c>
      <c r="H47" s="206">
        <v>0</v>
      </c>
      <c r="I47" s="206">
        <v>38.36</v>
      </c>
      <c r="J47" s="206">
        <v>2.41</v>
      </c>
      <c r="K47" s="206">
        <v>8.9700000000000006</v>
      </c>
      <c r="L47" s="206">
        <v>9.42</v>
      </c>
      <c r="M47" s="206">
        <v>2.23</v>
      </c>
      <c r="N47" s="206">
        <v>1.82</v>
      </c>
      <c r="O47" s="206">
        <v>1.28</v>
      </c>
      <c r="P47" s="206">
        <v>0.96</v>
      </c>
      <c r="Q47" s="206">
        <v>10.029999999999999</v>
      </c>
      <c r="R47" s="206">
        <v>9.31</v>
      </c>
      <c r="S47" s="206">
        <v>8.1199999999999992</v>
      </c>
      <c r="T47" s="206">
        <v>1.47</v>
      </c>
      <c r="U47" s="206">
        <v>1.81</v>
      </c>
      <c r="V47" s="206">
        <v>0.32</v>
      </c>
      <c r="W47" s="206">
        <v>0.71</v>
      </c>
      <c r="X47" s="206">
        <v>2.27</v>
      </c>
      <c r="Y47" s="206">
        <v>0</v>
      </c>
      <c r="Z47" s="206">
        <v>4.28</v>
      </c>
      <c r="AA47" s="206">
        <v>1.39</v>
      </c>
      <c r="AB47" s="206">
        <v>0</v>
      </c>
      <c r="AC47" s="206">
        <v>21.32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298.85000000000002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15.26</v>
      </c>
      <c r="G48" s="206">
        <v>15.64</v>
      </c>
      <c r="H48" s="206">
        <v>0</v>
      </c>
      <c r="I48" s="206">
        <v>38.36</v>
      </c>
      <c r="J48" s="206">
        <v>2.41</v>
      </c>
      <c r="K48" s="206">
        <v>8.9700000000000006</v>
      </c>
      <c r="L48" s="206">
        <v>9.42</v>
      </c>
      <c r="M48" s="206">
        <v>2.23</v>
      </c>
      <c r="N48" s="206">
        <v>1.82</v>
      </c>
      <c r="O48" s="206">
        <v>1.28</v>
      </c>
      <c r="P48" s="206">
        <v>0.96</v>
      </c>
      <c r="Q48" s="206">
        <v>10.029999999999999</v>
      </c>
      <c r="R48" s="206">
        <v>9.31</v>
      </c>
      <c r="S48" s="206">
        <v>8.1199999999999992</v>
      </c>
      <c r="T48" s="206">
        <v>1.47</v>
      </c>
      <c r="U48" s="206">
        <v>1.81</v>
      </c>
      <c r="V48" s="206">
        <v>0.32</v>
      </c>
      <c r="W48" s="206">
        <v>0.71</v>
      </c>
      <c r="X48" s="206">
        <v>2.27</v>
      </c>
      <c r="Y48" s="206">
        <v>0</v>
      </c>
      <c r="Z48" s="206">
        <v>4.28</v>
      </c>
      <c r="AA48" s="206">
        <v>1.39</v>
      </c>
      <c r="AB48" s="206">
        <v>0</v>
      </c>
      <c r="AC48" s="206">
        <v>21.32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298.85000000000002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15.26</v>
      </c>
      <c r="G49" s="206">
        <v>15.64</v>
      </c>
      <c r="H49" s="206">
        <v>0</v>
      </c>
      <c r="I49" s="206">
        <v>38.36</v>
      </c>
      <c r="J49" s="206">
        <v>2.41</v>
      </c>
      <c r="K49" s="206">
        <v>8.9700000000000006</v>
      </c>
      <c r="L49" s="206">
        <v>9.42</v>
      </c>
      <c r="M49" s="206">
        <v>2.23</v>
      </c>
      <c r="N49" s="206">
        <v>1.82</v>
      </c>
      <c r="O49" s="206">
        <v>1.28</v>
      </c>
      <c r="P49" s="206">
        <v>0.96</v>
      </c>
      <c r="Q49" s="206">
        <v>10.029999999999999</v>
      </c>
      <c r="R49" s="206">
        <v>8.75</v>
      </c>
      <c r="S49" s="206">
        <v>8.1199999999999992</v>
      </c>
      <c r="T49" s="206">
        <v>1.47</v>
      </c>
      <c r="U49" s="206">
        <v>1.81</v>
      </c>
      <c r="V49" s="206">
        <v>0.32</v>
      </c>
      <c r="W49" s="206">
        <v>0.71</v>
      </c>
      <c r="X49" s="206">
        <v>2.27</v>
      </c>
      <c r="Y49" s="206">
        <v>0</v>
      </c>
      <c r="Z49" s="206">
        <v>4.28</v>
      </c>
      <c r="AA49" s="206">
        <v>1.39</v>
      </c>
      <c r="AB49" s="206">
        <v>0</v>
      </c>
      <c r="AC49" s="206">
        <v>21.32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23.63</v>
      </c>
      <c r="AL49" s="206">
        <v>0</v>
      </c>
      <c r="AM49" s="206">
        <v>0</v>
      </c>
      <c r="AN49" s="206">
        <v>0</v>
      </c>
      <c r="AO49" s="206">
        <v>298.85000000000002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15.26</v>
      </c>
      <c r="G50" s="206">
        <v>15.64</v>
      </c>
      <c r="H50" s="206">
        <v>0</v>
      </c>
      <c r="I50" s="206">
        <v>38.36</v>
      </c>
      <c r="J50" s="206">
        <v>2.41</v>
      </c>
      <c r="K50" s="206">
        <v>8.9700000000000006</v>
      </c>
      <c r="L50" s="206">
        <v>9.42</v>
      </c>
      <c r="M50" s="206">
        <v>2.23</v>
      </c>
      <c r="N50" s="206">
        <v>1.82</v>
      </c>
      <c r="O50" s="206">
        <v>1.28</v>
      </c>
      <c r="P50" s="206">
        <v>0.96</v>
      </c>
      <c r="Q50" s="206">
        <v>10.029999999999999</v>
      </c>
      <c r="R50" s="206">
        <v>8.75</v>
      </c>
      <c r="S50" s="206">
        <v>8.1199999999999992</v>
      </c>
      <c r="T50" s="206">
        <v>1.47</v>
      </c>
      <c r="U50" s="206">
        <v>1.81</v>
      </c>
      <c r="V50" s="206">
        <v>0.32</v>
      </c>
      <c r="W50" s="206">
        <v>0.71</v>
      </c>
      <c r="X50" s="206">
        <v>2.27</v>
      </c>
      <c r="Y50" s="206">
        <v>0</v>
      </c>
      <c r="Z50" s="206">
        <v>4.28</v>
      </c>
      <c r="AA50" s="206">
        <v>1.39</v>
      </c>
      <c r="AB50" s="206">
        <v>0</v>
      </c>
      <c r="AC50" s="206">
        <v>21.32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23.63</v>
      </c>
      <c r="AL50" s="206">
        <v>0</v>
      </c>
      <c r="AM50" s="206">
        <v>0</v>
      </c>
      <c r="AN50" s="206">
        <v>0</v>
      </c>
      <c r="AO50" s="206">
        <v>298.85000000000002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15.64</v>
      </c>
      <c r="H51" s="206">
        <v>0</v>
      </c>
      <c r="I51" s="206">
        <v>38.36</v>
      </c>
      <c r="J51" s="206">
        <v>2.41</v>
      </c>
      <c r="K51" s="206">
        <v>8.9700000000000006</v>
      </c>
      <c r="L51" s="206">
        <v>9.42</v>
      </c>
      <c r="M51" s="206">
        <v>2.23</v>
      </c>
      <c r="N51" s="206">
        <v>1.82</v>
      </c>
      <c r="O51" s="206">
        <v>1.28</v>
      </c>
      <c r="P51" s="206">
        <v>0.96</v>
      </c>
      <c r="Q51" s="206">
        <v>10.029999999999999</v>
      </c>
      <c r="R51" s="206">
        <v>7.52</v>
      </c>
      <c r="S51" s="206">
        <v>8.6300000000000008</v>
      </c>
      <c r="T51" s="206">
        <v>1.47</v>
      </c>
      <c r="U51" s="206">
        <v>1.81</v>
      </c>
      <c r="V51" s="206">
        <v>0.32</v>
      </c>
      <c r="W51" s="206">
        <v>0.71</v>
      </c>
      <c r="X51" s="206">
        <v>2.27</v>
      </c>
      <c r="Y51" s="206">
        <v>0</v>
      </c>
      <c r="Z51" s="206">
        <v>4.28</v>
      </c>
      <c r="AA51" s="206">
        <v>1.39</v>
      </c>
      <c r="AB51" s="206">
        <v>0</v>
      </c>
      <c r="AC51" s="206">
        <v>21.97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292.62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15.64</v>
      </c>
      <c r="H52" s="206">
        <v>0</v>
      </c>
      <c r="I52" s="206">
        <v>38.36</v>
      </c>
      <c r="J52" s="206">
        <v>2.41</v>
      </c>
      <c r="K52" s="206">
        <v>8.9700000000000006</v>
      </c>
      <c r="L52" s="206">
        <v>9.42</v>
      </c>
      <c r="M52" s="206">
        <v>2.23</v>
      </c>
      <c r="N52" s="206">
        <v>1.82</v>
      </c>
      <c r="O52" s="206">
        <v>1.28</v>
      </c>
      <c r="P52" s="206">
        <v>0.96</v>
      </c>
      <c r="Q52" s="206">
        <v>10.029999999999999</v>
      </c>
      <c r="R52" s="206">
        <v>7.52</v>
      </c>
      <c r="S52" s="206">
        <v>8.6300000000000008</v>
      </c>
      <c r="T52" s="206">
        <v>1.47</v>
      </c>
      <c r="U52" s="206">
        <v>1.81</v>
      </c>
      <c r="V52" s="206">
        <v>0.32</v>
      </c>
      <c r="W52" s="206">
        <v>0.71</v>
      </c>
      <c r="X52" s="206">
        <v>2.27</v>
      </c>
      <c r="Y52" s="206">
        <v>0</v>
      </c>
      <c r="Z52" s="206">
        <v>4.28</v>
      </c>
      <c r="AA52" s="206">
        <v>1.39</v>
      </c>
      <c r="AB52" s="206">
        <v>0</v>
      </c>
      <c r="AC52" s="206">
        <v>21.97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292.62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15.64</v>
      </c>
      <c r="H53" s="206">
        <v>0</v>
      </c>
      <c r="I53" s="206">
        <v>38.36</v>
      </c>
      <c r="J53" s="206">
        <v>2.41</v>
      </c>
      <c r="K53" s="206">
        <v>8.9700000000000006</v>
      </c>
      <c r="L53" s="206">
        <v>9.42</v>
      </c>
      <c r="M53" s="206">
        <v>2.23</v>
      </c>
      <c r="N53" s="206">
        <v>1.82</v>
      </c>
      <c r="O53" s="206">
        <v>1.28</v>
      </c>
      <c r="P53" s="206">
        <v>0.96</v>
      </c>
      <c r="Q53" s="206">
        <v>10.029999999999999</v>
      </c>
      <c r="R53" s="206">
        <v>7.52</v>
      </c>
      <c r="S53" s="206">
        <v>8.6300000000000008</v>
      </c>
      <c r="T53" s="206">
        <v>1.47</v>
      </c>
      <c r="U53" s="206">
        <v>1.81</v>
      </c>
      <c r="V53" s="206">
        <v>0.32</v>
      </c>
      <c r="W53" s="206">
        <v>0.71</v>
      </c>
      <c r="X53" s="206">
        <v>2.27</v>
      </c>
      <c r="Y53" s="206">
        <v>0</v>
      </c>
      <c r="Z53" s="206">
        <v>4.28</v>
      </c>
      <c r="AA53" s="206">
        <v>1.39</v>
      </c>
      <c r="AB53" s="206">
        <v>0</v>
      </c>
      <c r="AC53" s="206">
        <v>21.97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292.62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15.64</v>
      </c>
      <c r="H54" s="206">
        <v>0</v>
      </c>
      <c r="I54" s="206">
        <v>38.36</v>
      </c>
      <c r="J54" s="206">
        <v>2.41</v>
      </c>
      <c r="K54" s="206">
        <v>8.9700000000000006</v>
      </c>
      <c r="L54" s="206">
        <v>9.42</v>
      </c>
      <c r="M54" s="206">
        <v>2.23</v>
      </c>
      <c r="N54" s="206">
        <v>1.82</v>
      </c>
      <c r="O54" s="206">
        <v>1.28</v>
      </c>
      <c r="P54" s="206">
        <v>0.96</v>
      </c>
      <c r="Q54" s="206">
        <v>10.029999999999999</v>
      </c>
      <c r="R54" s="206">
        <v>7.52</v>
      </c>
      <c r="S54" s="206">
        <v>8.6300000000000008</v>
      </c>
      <c r="T54" s="206">
        <v>1.47</v>
      </c>
      <c r="U54" s="206">
        <v>1.81</v>
      </c>
      <c r="V54" s="206">
        <v>0.32</v>
      </c>
      <c r="W54" s="206">
        <v>0.71</v>
      </c>
      <c r="X54" s="206">
        <v>2.27</v>
      </c>
      <c r="Y54" s="206">
        <v>0</v>
      </c>
      <c r="Z54" s="206">
        <v>4.28</v>
      </c>
      <c r="AA54" s="206">
        <v>1.39</v>
      </c>
      <c r="AB54" s="206">
        <v>0</v>
      </c>
      <c r="AC54" s="206">
        <v>21.97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292.62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15.64</v>
      </c>
      <c r="H55" s="206">
        <v>0</v>
      </c>
      <c r="I55" s="206">
        <v>38.36</v>
      </c>
      <c r="J55" s="206">
        <v>2.41</v>
      </c>
      <c r="K55" s="206">
        <v>8.9700000000000006</v>
      </c>
      <c r="L55" s="206">
        <v>9.42</v>
      </c>
      <c r="M55" s="206">
        <v>2.23</v>
      </c>
      <c r="N55" s="206">
        <v>1.82</v>
      </c>
      <c r="O55" s="206">
        <v>1.28</v>
      </c>
      <c r="P55" s="206">
        <v>0.96</v>
      </c>
      <c r="Q55" s="206">
        <v>10.029999999999999</v>
      </c>
      <c r="R55" s="206">
        <v>6.84</v>
      </c>
      <c r="S55" s="206">
        <v>8.1199999999999992</v>
      </c>
      <c r="T55" s="206">
        <v>1.47</v>
      </c>
      <c r="U55" s="206">
        <v>1.81</v>
      </c>
      <c r="V55" s="206">
        <v>0.32</v>
      </c>
      <c r="W55" s="206">
        <v>0.71</v>
      </c>
      <c r="X55" s="206">
        <v>2.27</v>
      </c>
      <c r="Y55" s="206">
        <v>0</v>
      </c>
      <c r="Z55" s="206">
        <v>4.28</v>
      </c>
      <c r="AA55" s="206">
        <v>1.39</v>
      </c>
      <c r="AB55" s="206">
        <v>0</v>
      </c>
      <c r="AC55" s="206">
        <v>21.97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20.03</v>
      </c>
      <c r="AL55" s="206">
        <v>0</v>
      </c>
      <c r="AM55" s="206">
        <v>0</v>
      </c>
      <c r="AN55" s="206">
        <v>0</v>
      </c>
      <c r="AO55" s="206">
        <v>292.62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15.64</v>
      </c>
      <c r="H56" s="206">
        <v>0</v>
      </c>
      <c r="I56" s="206">
        <v>38.36</v>
      </c>
      <c r="J56" s="206">
        <v>2.41</v>
      </c>
      <c r="K56" s="206">
        <v>8.9700000000000006</v>
      </c>
      <c r="L56" s="206">
        <v>9.42</v>
      </c>
      <c r="M56" s="206">
        <v>2.23</v>
      </c>
      <c r="N56" s="206">
        <v>1.82</v>
      </c>
      <c r="O56" s="206">
        <v>1.28</v>
      </c>
      <c r="P56" s="206">
        <v>0.96</v>
      </c>
      <c r="Q56" s="206">
        <v>10.029999999999999</v>
      </c>
      <c r="R56" s="206">
        <v>6.84</v>
      </c>
      <c r="S56" s="206">
        <v>8.1199999999999992</v>
      </c>
      <c r="T56" s="206">
        <v>1.47</v>
      </c>
      <c r="U56" s="206">
        <v>1.81</v>
      </c>
      <c r="V56" s="206">
        <v>0.32</v>
      </c>
      <c r="W56" s="206">
        <v>0.71</v>
      </c>
      <c r="X56" s="206">
        <v>2.27</v>
      </c>
      <c r="Y56" s="206">
        <v>0</v>
      </c>
      <c r="Z56" s="206">
        <v>4.28</v>
      </c>
      <c r="AA56" s="206">
        <v>1.39</v>
      </c>
      <c r="AB56" s="206">
        <v>0</v>
      </c>
      <c r="AC56" s="206">
        <v>21.97</v>
      </c>
      <c r="AD56" s="206">
        <v>0</v>
      </c>
      <c r="AE56" s="206">
        <v>0</v>
      </c>
      <c r="AF56" s="206">
        <v>0</v>
      </c>
      <c r="AG56" s="206">
        <v>0</v>
      </c>
      <c r="AH56" s="206">
        <v>59.21</v>
      </c>
      <c r="AI56" s="206">
        <v>0</v>
      </c>
      <c r="AJ56" s="206">
        <v>0</v>
      </c>
      <c r="AK56" s="206">
        <v>20.03</v>
      </c>
      <c r="AL56" s="206">
        <v>0</v>
      </c>
      <c r="AM56" s="206">
        <v>0</v>
      </c>
      <c r="AN56" s="206">
        <v>0</v>
      </c>
      <c r="AO56" s="206">
        <v>292.62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15.64</v>
      </c>
      <c r="H57" s="206">
        <v>0</v>
      </c>
      <c r="I57" s="206">
        <v>38.36</v>
      </c>
      <c r="J57" s="206">
        <v>2.41</v>
      </c>
      <c r="K57" s="206">
        <v>8.9700000000000006</v>
      </c>
      <c r="L57" s="206">
        <v>9.42</v>
      </c>
      <c r="M57" s="206">
        <v>2.23</v>
      </c>
      <c r="N57" s="206">
        <v>1.82</v>
      </c>
      <c r="O57" s="206">
        <v>1.28</v>
      </c>
      <c r="P57" s="206">
        <v>0.96</v>
      </c>
      <c r="Q57" s="206">
        <v>10.029999999999999</v>
      </c>
      <c r="R57" s="206">
        <v>6.84</v>
      </c>
      <c r="S57" s="206">
        <v>8.1199999999999992</v>
      </c>
      <c r="T57" s="206">
        <v>1.47</v>
      </c>
      <c r="U57" s="206">
        <v>1.81</v>
      </c>
      <c r="V57" s="206">
        <v>0.32</v>
      </c>
      <c r="W57" s="206">
        <v>0.71</v>
      </c>
      <c r="X57" s="206">
        <v>2.27</v>
      </c>
      <c r="Y57" s="206">
        <v>0</v>
      </c>
      <c r="Z57" s="206">
        <v>4.28</v>
      </c>
      <c r="AA57" s="206">
        <v>1.39</v>
      </c>
      <c r="AB57" s="206">
        <v>0</v>
      </c>
      <c r="AC57" s="206">
        <v>21.97</v>
      </c>
      <c r="AD57" s="206">
        <v>0</v>
      </c>
      <c r="AE57" s="206">
        <v>0</v>
      </c>
      <c r="AF57" s="206">
        <v>0</v>
      </c>
      <c r="AG57" s="206">
        <v>0</v>
      </c>
      <c r="AH57" s="206">
        <v>59.08</v>
      </c>
      <c r="AI57" s="206">
        <v>0</v>
      </c>
      <c r="AJ57" s="206">
        <v>0</v>
      </c>
      <c r="AK57" s="206">
        <v>20.03</v>
      </c>
      <c r="AL57" s="206">
        <v>0</v>
      </c>
      <c r="AM57" s="206">
        <v>0</v>
      </c>
      <c r="AN57" s="206">
        <v>0</v>
      </c>
      <c r="AO57" s="206">
        <v>292.62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15.64</v>
      </c>
      <c r="H58" s="206">
        <v>0</v>
      </c>
      <c r="I58" s="206">
        <v>38.36</v>
      </c>
      <c r="J58" s="206">
        <v>2.41</v>
      </c>
      <c r="K58" s="206">
        <v>8.9700000000000006</v>
      </c>
      <c r="L58" s="206">
        <v>9.42</v>
      </c>
      <c r="M58" s="206">
        <v>2.23</v>
      </c>
      <c r="N58" s="206">
        <v>1.82</v>
      </c>
      <c r="O58" s="206">
        <v>1.28</v>
      </c>
      <c r="P58" s="206">
        <v>0.96</v>
      </c>
      <c r="Q58" s="206">
        <v>10.029999999999999</v>
      </c>
      <c r="R58" s="206">
        <v>6.84</v>
      </c>
      <c r="S58" s="206">
        <v>8.1199999999999992</v>
      </c>
      <c r="T58" s="206">
        <v>1.47</v>
      </c>
      <c r="U58" s="206">
        <v>1.81</v>
      </c>
      <c r="V58" s="206">
        <v>0.32</v>
      </c>
      <c r="W58" s="206">
        <v>0.71</v>
      </c>
      <c r="X58" s="206">
        <v>2.27</v>
      </c>
      <c r="Y58" s="206">
        <v>0</v>
      </c>
      <c r="Z58" s="206">
        <v>4.28</v>
      </c>
      <c r="AA58" s="206">
        <v>1.39</v>
      </c>
      <c r="AB58" s="206">
        <v>0</v>
      </c>
      <c r="AC58" s="206">
        <v>21.97</v>
      </c>
      <c r="AD58" s="206">
        <v>0</v>
      </c>
      <c r="AE58" s="206">
        <v>0</v>
      </c>
      <c r="AF58" s="206">
        <v>0</v>
      </c>
      <c r="AG58" s="206">
        <v>0</v>
      </c>
      <c r="AH58" s="206">
        <v>59.55</v>
      </c>
      <c r="AI58" s="206">
        <v>0</v>
      </c>
      <c r="AJ58" s="206">
        <v>0</v>
      </c>
      <c r="AK58" s="206">
        <v>20.03</v>
      </c>
      <c r="AL58" s="206">
        <v>0</v>
      </c>
      <c r="AM58" s="206">
        <v>0</v>
      </c>
      <c r="AN58" s="206">
        <v>0</v>
      </c>
      <c r="AO58" s="206">
        <v>292.62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15.64</v>
      </c>
      <c r="H59" s="206">
        <v>0</v>
      </c>
      <c r="I59" s="206">
        <v>38.36</v>
      </c>
      <c r="J59" s="206">
        <v>2.41</v>
      </c>
      <c r="K59" s="206">
        <v>8.9700000000000006</v>
      </c>
      <c r="L59" s="206">
        <v>9.42</v>
      </c>
      <c r="M59" s="206">
        <v>2.23</v>
      </c>
      <c r="N59" s="206">
        <v>1.82</v>
      </c>
      <c r="O59" s="206">
        <v>1.28</v>
      </c>
      <c r="P59" s="206">
        <v>0.96</v>
      </c>
      <c r="Q59" s="206">
        <v>10.029999999999999</v>
      </c>
      <c r="R59" s="206">
        <v>6.84</v>
      </c>
      <c r="S59" s="206">
        <v>8.1199999999999992</v>
      </c>
      <c r="T59" s="206">
        <v>1.47</v>
      </c>
      <c r="U59" s="206">
        <v>1.81</v>
      </c>
      <c r="V59" s="206">
        <v>0.32</v>
      </c>
      <c r="W59" s="206">
        <v>0.71</v>
      </c>
      <c r="X59" s="206">
        <v>2.27</v>
      </c>
      <c r="Y59" s="206">
        <v>0</v>
      </c>
      <c r="Z59" s="206">
        <v>4.28</v>
      </c>
      <c r="AA59" s="206">
        <v>1.39</v>
      </c>
      <c r="AB59" s="206">
        <v>0</v>
      </c>
      <c r="AC59" s="206">
        <v>21.97</v>
      </c>
      <c r="AD59" s="206">
        <v>0</v>
      </c>
      <c r="AE59" s="206">
        <v>0</v>
      </c>
      <c r="AF59" s="206">
        <v>0</v>
      </c>
      <c r="AG59" s="206">
        <v>0</v>
      </c>
      <c r="AH59" s="206">
        <v>59.55</v>
      </c>
      <c r="AI59" s="206">
        <v>0</v>
      </c>
      <c r="AJ59" s="206">
        <v>0</v>
      </c>
      <c r="AK59" s="206">
        <v>20.03</v>
      </c>
      <c r="AL59" s="206">
        <v>0</v>
      </c>
      <c r="AM59" s="206">
        <v>0</v>
      </c>
      <c r="AN59" s="206">
        <v>0</v>
      </c>
      <c r="AO59" s="206">
        <v>292.62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15.64</v>
      </c>
      <c r="H60" s="206">
        <v>0</v>
      </c>
      <c r="I60" s="206">
        <v>38.36</v>
      </c>
      <c r="J60" s="206">
        <v>2.41</v>
      </c>
      <c r="K60" s="206">
        <v>8.9700000000000006</v>
      </c>
      <c r="L60" s="206">
        <v>9.42</v>
      </c>
      <c r="M60" s="206">
        <v>2.23</v>
      </c>
      <c r="N60" s="206">
        <v>1.82</v>
      </c>
      <c r="O60" s="206">
        <v>1.28</v>
      </c>
      <c r="P60" s="206">
        <v>0.96</v>
      </c>
      <c r="Q60" s="206">
        <v>10.029999999999999</v>
      </c>
      <c r="R60" s="206">
        <v>6.84</v>
      </c>
      <c r="S60" s="206">
        <v>8.1199999999999992</v>
      </c>
      <c r="T60" s="206">
        <v>1.47</v>
      </c>
      <c r="U60" s="206">
        <v>1.81</v>
      </c>
      <c r="V60" s="206">
        <v>0.32</v>
      </c>
      <c r="W60" s="206">
        <v>0.71</v>
      </c>
      <c r="X60" s="206">
        <v>2.27</v>
      </c>
      <c r="Y60" s="206">
        <v>0</v>
      </c>
      <c r="Z60" s="206">
        <v>4.28</v>
      </c>
      <c r="AA60" s="206">
        <v>1.39</v>
      </c>
      <c r="AB60" s="206">
        <v>0</v>
      </c>
      <c r="AC60" s="206">
        <v>21.97</v>
      </c>
      <c r="AD60" s="206">
        <v>0</v>
      </c>
      <c r="AE60" s="206">
        <v>0</v>
      </c>
      <c r="AF60" s="206">
        <v>0</v>
      </c>
      <c r="AG60" s="206">
        <v>0</v>
      </c>
      <c r="AH60" s="206">
        <v>59.55</v>
      </c>
      <c r="AI60" s="206">
        <v>0</v>
      </c>
      <c r="AJ60" s="206">
        <v>0</v>
      </c>
      <c r="AK60" s="206">
        <v>20.03</v>
      </c>
      <c r="AL60" s="206">
        <v>0</v>
      </c>
      <c r="AM60" s="206">
        <v>0</v>
      </c>
      <c r="AN60" s="206">
        <v>0</v>
      </c>
      <c r="AO60" s="206">
        <v>292.62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15.64</v>
      </c>
      <c r="H61" s="206">
        <v>0</v>
      </c>
      <c r="I61" s="206">
        <v>38.36</v>
      </c>
      <c r="J61" s="206">
        <v>2.41</v>
      </c>
      <c r="K61" s="206">
        <v>8.9700000000000006</v>
      </c>
      <c r="L61" s="206">
        <v>9.42</v>
      </c>
      <c r="M61" s="206">
        <v>2.23</v>
      </c>
      <c r="N61" s="206">
        <v>1.82</v>
      </c>
      <c r="O61" s="206">
        <v>1.28</v>
      </c>
      <c r="P61" s="206">
        <v>0.96</v>
      </c>
      <c r="Q61" s="206">
        <v>10.029999999999999</v>
      </c>
      <c r="R61" s="206">
        <v>7.69</v>
      </c>
      <c r="S61" s="206">
        <v>9.4700000000000006</v>
      </c>
      <c r="T61" s="206">
        <v>1.47</v>
      </c>
      <c r="U61" s="206">
        <v>1.81</v>
      </c>
      <c r="V61" s="206">
        <v>0.32</v>
      </c>
      <c r="W61" s="206">
        <v>0.71</v>
      </c>
      <c r="X61" s="206">
        <v>2.27</v>
      </c>
      <c r="Y61" s="206">
        <v>0</v>
      </c>
      <c r="Z61" s="206">
        <v>4.28</v>
      </c>
      <c r="AA61" s="206">
        <v>1.39</v>
      </c>
      <c r="AB61" s="206">
        <v>0</v>
      </c>
      <c r="AC61" s="206">
        <v>21.97</v>
      </c>
      <c r="AD61" s="206">
        <v>0</v>
      </c>
      <c r="AE61" s="206">
        <v>0</v>
      </c>
      <c r="AF61" s="206">
        <v>0</v>
      </c>
      <c r="AG61" s="206">
        <v>0</v>
      </c>
      <c r="AH61" s="206">
        <v>59.55</v>
      </c>
      <c r="AI61" s="206">
        <v>0</v>
      </c>
      <c r="AJ61" s="206">
        <v>0</v>
      </c>
      <c r="AK61" s="206">
        <v>20.03</v>
      </c>
      <c r="AL61" s="206">
        <v>0</v>
      </c>
      <c r="AM61" s="206">
        <v>0</v>
      </c>
      <c r="AN61" s="206">
        <v>0</v>
      </c>
      <c r="AO61" s="206">
        <v>292.62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15.64</v>
      </c>
      <c r="H62" s="206">
        <v>0</v>
      </c>
      <c r="I62" s="206">
        <v>38.36</v>
      </c>
      <c r="J62" s="206">
        <v>2.41</v>
      </c>
      <c r="K62" s="206">
        <v>8.9700000000000006</v>
      </c>
      <c r="L62" s="206">
        <v>9.42</v>
      </c>
      <c r="M62" s="206">
        <v>2.23</v>
      </c>
      <c r="N62" s="206">
        <v>1.82</v>
      </c>
      <c r="O62" s="206">
        <v>1.28</v>
      </c>
      <c r="P62" s="206">
        <v>0.96</v>
      </c>
      <c r="Q62" s="206">
        <v>10.029999999999999</v>
      </c>
      <c r="R62" s="206">
        <v>7.69</v>
      </c>
      <c r="S62" s="206">
        <v>9.4700000000000006</v>
      </c>
      <c r="T62" s="206">
        <v>1.47</v>
      </c>
      <c r="U62" s="206">
        <v>1.81</v>
      </c>
      <c r="V62" s="206">
        <v>0.32</v>
      </c>
      <c r="W62" s="206">
        <v>0.71</v>
      </c>
      <c r="X62" s="206">
        <v>2.27</v>
      </c>
      <c r="Y62" s="206">
        <v>0</v>
      </c>
      <c r="Z62" s="206">
        <v>4.28</v>
      </c>
      <c r="AA62" s="206">
        <v>1.39</v>
      </c>
      <c r="AB62" s="206">
        <v>0</v>
      </c>
      <c r="AC62" s="206">
        <v>29.17</v>
      </c>
      <c r="AD62" s="206">
        <v>0</v>
      </c>
      <c r="AE62" s="206">
        <v>0</v>
      </c>
      <c r="AF62" s="206">
        <v>0</v>
      </c>
      <c r="AG62" s="206">
        <v>0</v>
      </c>
      <c r="AH62" s="206">
        <v>59.55</v>
      </c>
      <c r="AI62" s="206">
        <v>0</v>
      </c>
      <c r="AJ62" s="206">
        <v>0</v>
      </c>
      <c r="AK62" s="206">
        <v>20.03</v>
      </c>
      <c r="AL62" s="206">
        <v>0</v>
      </c>
      <c r="AM62" s="206">
        <v>0</v>
      </c>
      <c r="AN62" s="206">
        <v>0</v>
      </c>
      <c r="AO62" s="206">
        <v>292.62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15.64</v>
      </c>
      <c r="H63" s="206">
        <v>0</v>
      </c>
      <c r="I63" s="206">
        <v>38.36</v>
      </c>
      <c r="J63" s="206">
        <v>2.41</v>
      </c>
      <c r="K63" s="206">
        <v>8.9700000000000006</v>
      </c>
      <c r="L63" s="206">
        <v>9.42</v>
      </c>
      <c r="M63" s="206">
        <v>2.23</v>
      </c>
      <c r="N63" s="206">
        <v>1.82</v>
      </c>
      <c r="O63" s="206">
        <v>1.28</v>
      </c>
      <c r="P63" s="206">
        <v>0.96</v>
      </c>
      <c r="Q63" s="206">
        <v>10.029999999999999</v>
      </c>
      <c r="R63" s="206">
        <v>7.69</v>
      </c>
      <c r="S63" s="206">
        <v>9.4700000000000006</v>
      </c>
      <c r="T63" s="206">
        <v>1.47</v>
      </c>
      <c r="U63" s="206">
        <v>1.81</v>
      </c>
      <c r="V63" s="206">
        <v>0.32</v>
      </c>
      <c r="W63" s="206">
        <v>0.71</v>
      </c>
      <c r="X63" s="206">
        <v>2.27</v>
      </c>
      <c r="Y63" s="206">
        <v>0</v>
      </c>
      <c r="Z63" s="206">
        <v>4.28</v>
      </c>
      <c r="AA63" s="206">
        <v>1.39</v>
      </c>
      <c r="AB63" s="206">
        <v>0</v>
      </c>
      <c r="AC63" s="206">
        <v>28.53</v>
      </c>
      <c r="AD63" s="206">
        <v>0</v>
      </c>
      <c r="AE63" s="206">
        <v>0</v>
      </c>
      <c r="AF63" s="206">
        <v>0</v>
      </c>
      <c r="AG63" s="206">
        <v>0</v>
      </c>
      <c r="AH63" s="206">
        <v>59.55</v>
      </c>
      <c r="AI63" s="206">
        <v>0</v>
      </c>
      <c r="AJ63" s="206">
        <v>0</v>
      </c>
      <c r="AK63" s="206">
        <v>20.03</v>
      </c>
      <c r="AL63" s="206">
        <v>0</v>
      </c>
      <c r="AM63" s="206">
        <v>0</v>
      </c>
      <c r="AN63" s="206">
        <v>0</v>
      </c>
      <c r="AO63" s="206">
        <v>292.62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15.64</v>
      </c>
      <c r="H64" s="206">
        <v>0</v>
      </c>
      <c r="I64" s="206">
        <v>38.36</v>
      </c>
      <c r="J64" s="206">
        <v>2.41</v>
      </c>
      <c r="K64" s="206">
        <v>8.9700000000000006</v>
      </c>
      <c r="L64" s="206">
        <v>9.42</v>
      </c>
      <c r="M64" s="206">
        <v>2.23</v>
      </c>
      <c r="N64" s="206">
        <v>1.82</v>
      </c>
      <c r="O64" s="206">
        <v>1.28</v>
      </c>
      <c r="P64" s="206">
        <v>0.96</v>
      </c>
      <c r="Q64" s="206">
        <v>10.029999999999999</v>
      </c>
      <c r="R64" s="206">
        <v>7.69</v>
      </c>
      <c r="S64" s="206">
        <v>9.4700000000000006</v>
      </c>
      <c r="T64" s="206">
        <v>1.47</v>
      </c>
      <c r="U64" s="206">
        <v>1.81</v>
      </c>
      <c r="V64" s="206">
        <v>0.32</v>
      </c>
      <c r="W64" s="206">
        <v>0.71</v>
      </c>
      <c r="X64" s="206">
        <v>2.27</v>
      </c>
      <c r="Y64" s="206">
        <v>0</v>
      </c>
      <c r="Z64" s="206">
        <v>4.28</v>
      </c>
      <c r="AA64" s="206">
        <v>1.39</v>
      </c>
      <c r="AB64" s="206">
        <v>0</v>
      </c>
      <c r="AC64" s="206">
        <v>29.17</v>
      </c>
      <c r="AD64" s="206">
        <v>0</v>
      </c>
      <c r="AE64" s="206">
        <v>0</v>
      </c>
      <c r="AF64" s="206">
        <v>0</v>
      </c>
      <c r="AG64" s="206">
        <v>0</v>
      </c>
      <c r="AH64" s="206">
        <v>59.55</v>
      </c>
      <c r="AI64" s="206">
        <v>0</v>
      </c>
      <c r="AJ64" s="206">
        <v>0</v>
      </c>
      <c r="AK64" s="206">
        <v>20.03</v>
      </c>
      <c r="AL64" s="206">
        <v>0</v>
      </c>
      <c r="AM64" s="206">
        <v>0</v>
      </c>
      <c r="AN64" s="206">
        <v>0</v>
      </c>
      <c r="AO64" s="206">
        <v>292.62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15.64</v>
      </c>
      <c r="H65" s="206">
        <v>0</v>
      </c>
      <c r="I65" s="206">
        <v>38.36</v>
      </c>
      <c r="J65" s="206">
        <v>2.41</v>
      </c>
      <c r="K65" s="206">
        <v>8.9700000000000006</v>
      </c>
      <c r="L65" s="206">
        <v>9.42</v>
      </c>
      <c r="M65" s="206">
        <v>2.23</v>
      </c>
      <c r="N65" s="206">
        <v>1.82</v>
      </c>
      <c r="O65" s="206">
        <v>1.28</v>
      </c>
      <c r="P65" s="206">
        <v>0.96</v>
      </c>
      <c r="Q65" s="206">
        <v>10.029999999999999</v>
      </c>
      <c r="R65" s="206">
        <v>7.71</v>
      </c>
      <c r="S65" s="206">
        <v>9.5</v>
      </c>
      <c r="T65" s="206">
        <v>1.47</v>
      </c>
      <c r="U65" s="206">
        <v>1.81</v>
      </c>
      <c r="V65" s="206">
        <v>0.32</v>
      </c>
      <c r="W65" s="206">
        <v>0.71</v>
      </c>
      <c r="X65" s="206">
        <v>2.27</v>
      </c>
      <c r="Y65" s="206">
        <v>0</v>
      </c>
      <c r="Z65" s="206">
        <v>4.28</v>
      </c>
      <c r="AA65" s="206">
        <v>1.39</v>
      </c>
      <c r="AB65" s="206">
        <v>0</v>
      </c>
      <c r="AC65" s="206">
        <v>21.97</v>
      </c>
      <c r="AD65" s="206">
        <v>0</v>
      </c>
      <c r="AE65" s="206">
        <v>0</v>
      </c>
      <c r="AF65" s="206">
        <v>0</v>
      </c>
      <c r="AG65" s="206">
        <v>0</v>
      </c>
      <c r="AH65" s="206">
        <v>59.55</v>
      </c>
      <c r="AI65" s="206">
        <v>0</v>
      </c>
      <c r="AJ65" s="206">
        <v>0</v>
      </c>
      <c r="AK65" s="206">
        <v>20.03</v>
      </c>
      <c r="AL65" s="206">
        <v>0</v>
      </c>
      <c r="AM65" s="206">
        <v>0</v>
      </c>
      <c r="AN65" s="206">
        <v>0</v>
      </c>
      <c r="AO65" s="206">
        <v>292.62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15.64</v>
      </c>
      <c r="H66" s="206">
        <v>0</v>
      </c>
      <c r="I66" s="206">
        <v>35.950000000000003</v>
      </c>
      <c r="J66" s="206">
        <v>3.37</v>
      </c>
      <c r="K66" s="206">
        <v>8.9700000000000006</v>
      </c>
      <c r="L66" s="206">
        <v>9.42</v>
      </c>
      <c r="M66" s="206">
        <v>2.23</v>
      </c>
      <c r="N66" s="206">
        <v>1.82</v>
      </c>
      <c r="O66" s="206">
        <v>1.28</v>
      </c>
      <c r="P66" s="206">
        <v>0.96</v>
      </c>
      <c r="Q66" s="206">
        <v>10.029999999999999</v>
      </c>
      <c r="R66" s="206">
        <v>7.71</v>
      </c>
      <c r="S66" s="206">
        <v>9.5</v>
      </c>
      <c r="T66" s="206">
        <v>1.47</v>
      </c>
      <c r="U66" s="206">
        <v>1.81</v>
      </c>
      <c r="V66" s="206">
        <v>0.32</v>
      </c>
      <c r="W66" s="206">
        <v>0.71</v>
      </c>
      <c r="X66" s="206">
        <v>2.27</v>
      </c>
      <c r="Y66" s="206">
        <v>0</v>
      </c>
      <c r="Z66" s="206">
        <v>4.28</v>
      </c>
      <c r="AA66" s="206">
        <v>1.39</v>
      </c>
      <c r="AB66" s="206">
        <v>0</v>
      </c>
      <c r="AC66" s="206">
        <v>21.97</v>
      </c>
      <c r="AD66" s="206">
        <v>0</v>
      </c>
      <c r="AE66" s="206">
        <v>0</v>
      </c>
      <c r="AF66" s="206">
        <v>0</v>
      </c>
      <c r="AG66" s="206">
        <v>0</v>
      </c>
      <c r="AH66" s="206">
        <v>59.55</v>
      </c>
      <c r="AI66" s="206">
        <v>0</v>
      </c>
      <c r="AJ66" s="206">
        <v>0</v>
      </c>
      <c r="AK66" s="206">
        <v>20.03</v>
      </c>
      <c r="AL66" s="206">
        <v>0</v>
      </c>
      <c r="AM66" s="206">
        <v>0</v>
      </c>
      <c r="AN66" s="206">
        <v>0</v>
      </c>
      <c r="AO66" s="206">
        <v>292.62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15.64</v>
      </c>
      <c r="H67" s="206">
        <v>0</v>
      </c>
      <c r="I67" s="206">
        <v>34.51</v>
      </c>
      <c r="J67" s="206">
        <v>3.37</v>
      </c>
      <c r="K67" s="206">
        <v>8.9700000000000006</v>
      </c>
      <c r="L67" s="206">
        <v>9.42</v>
      </c>
      <c r="M67" s="206">
        <v>2.23</v>
      </c>
      <c r="N67" s="206">
        <v>1.82</v>
      </c>
      <c r="O67" s="206">
        <v>1.28</v>
      </c>
      <c r="P67" s="206">
        <v>0.96</v>
      </c>
      <c r="Q67" s="206">
        <v>10.029999999999999</v>
      </c>
      <c r="R67" s="206">
        <v>9.31</v>
      </c>
      <c r="S67" s="206">
        <v>11.58</v>
      </c>
      <c r="T67" s="206">
        <v>1.47</v>
      </c>
      <c r="U67" s="206">
        <v>1.81</v>
      </c>
      <c r="V67" s="206">
        <v>0.32</v>
      </c>
      <c r="W67" s="206">
        <v>0.71</v>
      </c>
      <c r="X67" s="206">
        <v>2.27</v>
      </c>
      <c r="Y67" s="206">
        <v>0</v>
      </c>
      <c r="Z67" s="206">
        <v>4.28</v>
      </c>
      <c r="AA67" s="206">
        <v>1.39</v>
      </c>
      <c r="AB67" s="206">
        <v>0</v>
      </c>
      <c r="AC67" s="206">
        <v>27.71</v>
      </c>
      <c r="AD67" s="206">
        <v>0</v>
      </c>
      <c r="AE67" s="206">
        <v>0</v>
      </c>
      <c r="AF67" s="206">
        <v>0</v>
      </c>
      <c r="AG67" s="206">
        <v>0</v>
      </c>
      <c r="AH67" s="206">
        <v>59.55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292.62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15.64</v>
      </c>
      <c r="H68" s="206">
        <v>0</v>
      </c>
      <c r="I68" s="206">
        <v>32.1</v>
      </c>
      <c r="J68" s="206">
        <v>3.37</v>
      </c>
      <c r="K68" s="206">
        <v>8.9700000000000006</v>
      </c>
      <c r="L68" s="206">
        <v>9.42</v>
      </c>
      <c r="M68" s="206">
        <v>2.23</v>
      </c>
      <c r="N68" s="206">
        <v>1.82</v>
      </c>
      <c r="O68" s="206">
        <v>1.28</v>
      </c>
      <c r="P68" s="206">
        <v>0.96</v>
      </c>
      <c r="Q68" s="206">
        <v>10.029999999999999</v>
      </c>
      <c r="R68" s="206">
        <v>9.31</v>
      </c>
      <c r="S68" s="206">
        <v>11.58</v>
      </c>
      <c r="T68" s="206">
        <v>1.47</v>
      </c>
      <c r="U68" s="206">
        <v>1.81</v>
      </c>
      <c r="V68" s="206">
        <v>0.32</v>
      </c>
      <c r="W68" s="206">
        <v>0.71</v>
      </c>
      <c r="X68" s="206">
        <v>2.27</v>
      </c>
      <c r="Y68" s="206">
        <v>0</v>
      </c>
      <c r="Z68" s="206">
        <v>4.28</v>
      </c>
      <c r="AA68" s="206">
        <v>1.39</v>
      </c>
      <c r="AB68" s="206">
        <v>0</v>
      </c>
      <c r="AC68" s="206">
        <v>29.17</v>
      </c>
      <c r="AD68" s="206">
        <v>0</v>
      </c>
      <c r="AE68" s="206">
        <v>0</v>
      </c>
      <c r="AF68" s="206">
        <v>0</v>
      </c>
      <c r="AG68" s="206">
        <v>0</v>
      </c>
      <c r="AH68" s="206">
        <v>59.55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292.62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15.64</v>
      </c>
      <c r="H69" s="206">
        <v>0</v>
      </c>
      <c r="I69" s="206">
        <v>28.73</v>
      </c>
      <c r="J69" s="206">
        <v>3.37</v>
      </c>
      <c r="K69" s="206">
        <v>8.9700000000000006</v>
      </c>
      <c r="L69" s="206">
        <v>9.42</v>
      </c>
      <c r="M69" s="206">
        <v>2.23</v>
      </c>
      <c r="N69" s="206">
        <v>1.82</v>
      </c>
      <c r="O69" s="206">
        <v>1.28</v>
      </c>
      <c r="P69" s="206">
        <v>0.96</v>
      </c>
      <c r="Q69" s="206">
        <v>10.029999999999999</v>
      </c>
      <c r="R69" s="206">
        <v>9.31</v>
      </c>
      <c r="S69" s="206">
        <v>11.58</v>
      </c>
      <c r="T69" s="206">
        <v>1.47</v>
      </c>
      <c r="U69" s="206">
        <v>1.81</v>
      </c>
      <c r="V69" s="206">
        <v>0.32</v>
      </c>
      <c r="W69" s="206">
        <v>0.71</v>
      </c>
      <c r="X69" s="206">
        <v>2.27</v>
      </c>
      <c r="Y69" s="206">
        <v>0</v>
      </c>
      <c r="Z69" s="206">
        <v>4.28</v>
      </c>
      <c r="AA69" s="206">
        <v>1.39</v>
      </c>
      <c r="AB69" s="206">
        <v>0</v>
      </c>
      <c r="AC69" s="206">
        <v>21.97</v>
      </c>
      <c r="AD69" s="206">
        <v>0</v>
      </c>
      <c r="AE69" s="206">
        <v>0</v>
      </c>
      <c r="AF69" s="206">
        <v>0</v>
      </c>
      <c r="AG69" s="206">
        <v>0</v>
      </c>
      <c r="AH69" s="206">
        <v>59.55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292.62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15.74</v>
      </c>
      <c r="H70" s="206">
        <v>0</v>
      </c>
      <c r="I70" s="206">
        <v>26.33</v>
      </c>
      <c r="J70" s="206">
        <v>3.37</v>
      </c>
      <c r="K70" s="206">
        <v>8.9700000000000006</v>
      </c>
      <c r="L70" s="206">
        <v>9.42</v>
      </c>
      <c r="M70" s="206">
        <v>2.23</v>
      </c>
      <c r="N70" s="206">
        <v>1.82</v>
      </c>
      <c r="O70" s="206">
        <v>1.28</v>
      </c>
      <c r="P70" s="206">
        <v>0.96</v>
      </c>
      <c r="Q70" s="206">
        <v>10.029999999999999</v>
      </c>
      <c r="R70" s="206">
        <v>9.31</v>
      </c>
      <c r="S70" s="206">
        <v>11.58</v>
      </c>
      <c r="T70" s="206">
        <v>1.47</v>
      </c>
      <c r="U70" s="206">
        <v>1.81</v>
      </c>
      <c r="V70" s="206">
        <v>0.32</v>
      </c>
      <c r="W70" s="206">
        <v>0.71</v>
      </c>
      <c r="X70" s="206">
        <v>2.27</v>
      </c>
      <c r="Y70" s="206">
        <v>0</v>
      </c>
      <c r="Z70" s="206">
        <v>4.28</v>
      </c>
      <c r="AA70" s="206">
        <v>1.39</v>
      </c>
      <c r="AB70" s="206">
        <v>0</v>
      </c>
      <c r="AC70" s="206">
        <v>21.32</v>
      </c>
      <c r="AD70" s="206">
        <v>0</v>
      </c>
      <c r="AE70" s="206">
        <v>0</v>
      </c>
      <c r="AF70" s="206">
        <v>0</v>
      </c>
      <c r="AG70" s="206">
        <v>0</v>
      </c>
      <c r="AH70" s="206">
        <v>59.55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292.62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15.74</v>
      </c>
      <c r="H71" s="206">
        <v>0</v>
      </c>
      <c r="I71" s="206">
        <v>23.92</v>
      </c>
      <c r="J71" s="206">
        <v>3.37</v>
      </c>
      <c r="K71" s="206">
        <v>8.9700000000000006</v>
      </c>
      <c r="L71" s="206">
        <v>9.42</v>
      </c>
      <c r="M71" s="206">
        <v>2.23</v>
      </c>
      <c r="N71" s="206">
        <v>1.82</v>
      </c>
      <c r="O71" s="206">
        <v>1.28</v>
      </c>
      <c r="P71" s="206">
        <v>0.96</v>
      </c>
      <c r="Q71" s="206">
        <v>10.029999999999999</v>
      </c>
      <c r="R71" s="206">
        <v>0.33</v>
      </c>
      <c r="S71" s="206">
        <v>0.41</v>
      </c>
      <c r="T71" s="206">
        <v>1.47</v>
      </c>
      <c r="U71" s="206">
        <v>1.81</v>
      </c>
      <c r="V71" s="206">
        <v>3.06</v>
      </c>
      <c r="W71" s="206">
        <v>0.71</v>
      </c>
      <c r="X71" s="206">
        <v>2.27</v>
      </c>
      <c r="Y71" s="206">
        <v>0</v>
      </c>
      <c r="Z71" s="206">
        <v>4.28</v>
      </c>
      <c r="AA71" s="206">
        <v>1.39</v>
      </c>
      <c r="AB71" s="206">
        <v>0</v>
      </c>
      <c r="AC71" s="206">
        <v>21.32</v>
      </c>
      <c r="AD71" s="206">
        <v>0</v>
      </c>
      <c r="AE71" s="206">
        <v>0</v>
      </c>
      <c r="AF71" s="206">
        <v>0</v>
      </c>
      <c r="AG71" s="206">
        <v>0</v>
      </c>
      <c r="AH71" s="206">
        <v>59.55</v>
      </c>
      <c r="AI71" s="206">
        <v>0</v>
      </c>
      <c r="AJ71" s="206">
        <v>0</v>
      </c>
      <c r="AK71" s="206">
        <v>1.99</v>
      </c>
      <c r="AL71" s="206">
        <v>0</v>
      </c>
      <c r="AM71" s="206">
        <v>0</v>
      </c>
      <c r="AN71" s="206">
        <v>0</v>
      </c>
      <c r="AO71" s="206">
        <v>292.62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21.51</v>
      </c>
      <c r="J72" s="206">
        <v>3.37</v>
      </c>
      <c r="K72" s="206">
        <v>8.9700000000000006</v>
      </c>
      <c r="L72" s="206">
        <v>9.42</v>
      </c>
      <c r="M72" s="206">
        <v>2.23</v>
      </c>
      <c r="N72" s="206">
        <v>1.82</v>
      </c>
      <c r="O72" s="206">
        <v>1.28</v>
      </c>
      <c r="P72" s="206">
        <v>0.96</v>
      </c>
      <c r="Q72" s="206">
        <v>10.029999999999999</v>
      </c>
      <c r="R72" s="206">
        <v>0.33</v>
      </c>
      <c r="S72" s="206">
        <v>0.41</v>
      </c>
      <c r="T72" s="206">
        <v>1.47</v>
      </c>
      <c r="U72" s="206">
        <v>1.81</v>
      </c>
      <c r="V72" s="206">
        <v>3.06</v>
      </c>
      <c r="W72" s="206">
        <v>0.71</v>
      </c>
      <c r="X72" s="206">
        <v>2.27</v>
      </c>
      <c r="Y72" s="206">
        <v>0</v>
      </c>
      <c r="Z72" s="206">
        <v>4.28</v>
      </c>
      <c r="AA72" s="206">
        <v>1.39</v>
      </c>
      <c r="AB72" s="206">
        <v>0</v>
      </c>
      <c r="AC72" s="206">
        <v>29.13</v>
      </c>
      <c r="AD72" s="206">
        <v>0</v>
      </c>
      <c r="AE72" s="206">
        <v>0</v>
      </c>
      <c r="AF72" s="206">
        <v>0</v>
      </c>
      <c r="AG72" s="206">
        <v>0</v>
      </c>
      <c r="AH72" s="206">
        <v>59.55</v>
      </c>
      <c r="AI72" s="206">
        <v>0</v>
      </c>
      <c r="AJ72" s="206">
        <v>0</v>
      </c>
      <c r="AK72" s="206">
        <v>1.99</v>
      </c>
      <c r="AL72" s="206">
        <v>0</v>
      </c>
      <c r="AM72" s="206">
        <v>0</v>
      </c>
      <c r="AN72" s="206">
        <v>0</v>
      </c>
      <c r="AO72" s="206">
        <v>292.62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19.11</v>
      </c>
      <c r="J73" s="206">
        <v>3.37</v>
      </c>
      <c r="K73" s="206">
        <v>8.9700000000000006</v>
      </c>
      <c r="L73" s="206">
        <v>9.42</v>
      </c>
      <c r="M73" s="206">
        <v>2.23</v>
      </c>
      <c r="N73" s="206">
        <v>1.82</v>
      </c>
      <c r="O73" s="206">
        <v>1.28</v>
      </c>
      <c r="P73" s="206">
        <v>0.96</v>
      </c>
      <c r="Q73" s="206">
        <v>10.029999999999999</v>
      </c>
      <c r="R73" s="206">
        <v>0.33</v>
      </c>
      <c r="S73" s="206">
        <v>0.41</v>
      </c>
      <c r="T73" s="206">
        <v>1.47</v>
      </c>
      <c r="U73" s="206">
        <v>1.81</v>
      </c>
      <c r="V73" s="206">
        <v>3.06</v>
      </c>
      <c r="W73" s="206">
        <v>0.71</v>
      </c>
      <c r="X73" s="206">
        <v>2.27</v>
      </c>
      <c r="Y73" s="206">
        <v>0</v>
      </c>
      <c r="Z73" s="206">
        <v>4.28</v>
      </c>
      <c r="AA73" s="206">
        <v>1.39</v>
      </c>
      <c r="AB73" s="206">
        <v>0</v>
      </c>
      <c r="AC73" s="206">
        <v>29.13</v>
      </c>
      <c r="AD73" s="206">
        <v>0</v>
      </c>
      <c r="AE73" s="206">
        <v>0</v>
      </c>
      <c r="AF73" s="206">
        <v>0</v>
      </c>
      <c r="AG73" s="206">
        <v>0</v>
      </c>
      <c r="AH73" s="206">
        <v>59.55</v>
      </c>
      <c r="AI73" s="206">
        <v>0</v>
      </c>
      <c r="AJ73" s="206">
        <v>0</v>
      </c>
      <c r="AK73" s="206">
        <v>4.67</v>
      </c>
      <c r="AL73" s="206">
        <v>0</v>
      </c>
      <c r="AM73" s="206">
        <v>0</v>
      </c>
      <c r="AN73" s="206">
        <v>0</v>
      </c>
      <c r="AO73" s="206">
        <v>292.62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16.7</v>
      </c>
      <c r="J74" s="206">
        <v>3.37</v>
      </c>
      <c r="K74" s="206">
        <v>8.9700000000000006</v>
      </c>
      <c r="L74" s="206">
        <v>9.42</v>
      </c>
      <c r="M74" s="206">
        <v>2.23</v>
      </c>
      <c r="N74" s="206">
        <v>1.82</v>
      </c>
      <c r="O74" s="206">
        <v>1.28</v>
      </c>
      <c r="P74" s="206">
        <v>0.96</v>
      </c>
      <c r="Q74" s="206">
        <v>10.029999999999999</v>
      </c>
      <c r="R74" s="206">
        <v>0.33</v>
      </c>
      <c r="S74" s="206">
        <v>0.41</v>
      </c>
      <c r="T74" s="206">
        <v>1.47</v>
      </c>
      <c r="U74" s="206">
        <v>1.81</v>
      </c>
      <c r="V74" s="206">
        <v>3.06</v>
      </c>
      <c r="W74" s="206">
        <v>0.71</v>
      </c>
      <c r="X74" s="206">
        <v>2.27</v>
      </c>
      <c r="Y74" s="206">
        <v>0</v>
      </c>
      <c r="Z74" s="206">
        <v>4.28</v>
      </c>
      <c r="AA74" s="206">
        <v>1.39</v>
      </c>
      <c r="AB74" s="206">
        <v>0</v>
      </c>
      <c r="AC74" s="206">
        <v>21.32</v>
      </c>
      <c r="AD74" s="206">
        <v>0</v>
      </c>
      <c r="AE74" s="206">
        <v>0</v>
      </c>
      <c r="AF74" s="206">
        <v>0</v>
      </c>
      <c r="AG74" s="206">
        <v>0</v>
      </c>
      <c r="AH74" s="206">
        <v>59.55</v>
      </c>
      <c r="AI74" s="206">
        <v>0</v>
      </c>
      <c r="AJ74" s="206">
        <v>0</v>
      </c>
      <c r="AK74" s="206">
        <v>3.84</v>
      </c>
      <c r="AL74" s="206">
        <v>0</v>
      </c>
      <c r="AM74" s="206">
        <v>0</v>
      </c>
      <c r="AN74" s="206">
        <v>0</v>
      </c>
      <c r="AO74" s="206">
        <v>292.62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16.7</v>
      </c>
      <c r="J75" s="206">
        <v>3.37</v>
      </c>
      <c r="K75" s="206">
        <v>8.9700000000000006</v>
      </c>
      <c r="L75" s="206">
        <v>9.42</v>
      </c>
      <c r="M75" s="206">
        <v>2.23</v>
      </c>
      <c r="N75" s="206">
        <v>1.82</v>
      </c>
      <c r="O75" s="206">
        <v>1.28</v>
      </c>
      <c r="P75" s="206">
        <v>0.96</v>
      </c>
      <c r="Q75" s="206">
        <v>10.029999999999999</v>
      </c>
      <c r="R75" s="206">
        <v>0.33</v>
      </c>
      <c r="S75" s="206">
        <v>0.41</v>
      </c>
      <c r="T75" s="206">
        <v>1.47</v>
      </c>
      <c r="U75" s="206">
        <v>1.81</v>
      </c>
      <c r="V75" s="206">
        <v>3.06</v>
      </c>
      <c r="W75" s="206">
        <v>0.71</v>
      </c>
      <c r="X75" s="206">
        <v>2.27</v>
      </c>
      <c r="Y75" s="206">
        <v>0</v>
      </c>
      <c r="Z75" s="206">
        <v>4.28</v>
      </c>
      <c r="AA75" s="206">
        <v>1.39</v>
      </c>
      <c r="AB75" s="206">
        <v>0</v>
      </c>
      <c r="AC75" s="206">
        <v>20.67</v>
      </c>
      <c r="AD75" s="206">
        <v>0</v>
      </c>
      <c r="AE75" s="206">
        <v>0</v>
      </c>
      <c r="AF75" s="206">
        <v>0</v>
      </c>
      <c r="AG75" s="206">
        <v>0</v>
      </c>
      <c r="AH75" s="206">
        <v>59.55</v>
      </c>
      <c r="AI75" s="206">
        <v>0</v>
      </c>
      <c r="AJ75" s="206">
        <v>0</v>
      </c>
      <c r="AK75" s="206">
        <v>0.39</v>
      </c>
      <c r="AL75" s="206">
        <v>0</v>
      </c>
      <c r="AM75" s="206">
        <v>0</v>
      </c>
      <c r="AN75" s="206">
        <v>0</v>
      </c>
      <c r="AO75" s="206">
        <v>298.85000000000002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16.7</v>
      </c>
      <c r="J76" s="206">
        <v>3.37</v>
      </c>
      <c r="K76" s="206">
        <v>8.9700000000000006</v>
      </c>
      <c r="L76" s="206">
        <v>9.42</v>
      </c>
      <c r="M76" s="206">
        <v>2.23</v>
      </c>
      <c r="N76" s="206">
        <v>1.82</v>
      </c>
      <c r="O76" s="206">
        <v>1.28</v>
      </c>
      <c r="P76" s="206">
        <v>0.96</v>
      </c>
      <c r="Q76" s="206">
        <v>10.029999999999999</v>
      </c>
      <c r="R76" s="206">
        <v>0.33</v>
      </c>
      <c r="S76" s="206">
        <v>0.41</v>
      </c>
      <c r="T76" s="206">
        <v>1.47</v>
      </c>
      <c r="U76" s="206">
        <v>1.81</v>
      </c>
      <c r="V76" s="206">
        <v>3.06</v>
      </c>
      <c r="W76" s="206">
        <v>0.71</v>
      </c>
      <c r="X76" s="206">
        <v>2.27</v>
      </c>
      <c r="Y76" s="206">
        <v>0</v>
      </c>
      <c r="Z76" s="206">
        <v>4.28</v>
      </c>
      <c r="AA76" s="206">
        <v>1.39</v>
      </c>
      <c r="AB76" s="206">
        <v>0</v>
      </c>
      <c r="AC76" s="206">
        <v>20.67</v>
      </c>
      <c r="AD76" s="206">
        <v>0</v>
      </c>
      <c r="AE76" s="206">
        <v>0</v>
      </c>
      <c r="AF76" s="206">
        <v>0</v>
      </c>
      <c r="AG76" s="206">
        <v>0</v>
      </c>
      <c r="AH76" s="206">
        <v>59.55</v>
      </c>
      <c r="AI76" s="206">
        <v>0</v>
      </c>
      <c r="AJ76" s="206">
        <v>0</v>
      </c>
      <c r="AK76" s="206">
        <v>0.39</v>
      </c>
      <c r="AL76" s="206">
        <v>0</v>
      </c>
      <c r="AM76" s="206">
        <v>0</v>
      </c>
      <c r="AN76" s="206">
        <v>0</v>
      </c>
      <c r="AO76" s="206">
        <v>298.85000000000002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16.7</v>
      </c>
      <c r="J77" s="206">
        <v>3.37</v>
      </c>
      <c r="K77" s="206">
        <v>8.9700000000000006</v>
      </c>
      <c r="L77" s="206">
        <v>9.42</v>
      </c>
      <c r="M77" s="206">
        <v>2.23</v>
      </c>
      <c r="N77" s="206">
        <v>1.82</v>
      </c>
      <c r="O77" s="206">
        <v>1.28</v>
      </c>
      <c r="P77" s="206">
        <v>0.96</v>
      </c>
      <c r="Q77" s="206">
        <v>10.029999999999999</v>
      </c>
      <c r="R77" s="206">
        <v>0.33</v>
      </c>
      <c r="S77" s="206">
        <v>0.41</v>
      </c>
      <c r="T77" s="206">
        <v>1.47</v>
      </c>
      <c r="U77" s="206">
        <v>1.81</v>
      </c>
      <c r="V77" s="206">
        <v>3.06</v>
      </c>
      <c r="W77" s="206">
        <v>0.71</v>
      </c>
      <c r="X77" s="206">
        <v>2.27</v>
      </c>
      <c r="Y77" s="206">
        <v>0</v>
      </c>
      <c r="Z77" s="206">
        <v>4.28</v>
      </c>
      <c r="AA77" s="206">
        <v>1.39</v>
      </c>
      <c r="AB77" s="206">
        <v>0</v>
      </c>
      <c r="AC77" s="206">
        <v>20.67</v>
      </c>
      <c r="AD77" s="206">
        <v>0</v>
      </c>
      <c r="AE77" s="206">
        <v>0</v>
      </c>
      <c r="AF77" s="206">
        <v>0</v>
      </c>
      <c r="AG77" s="206">
        <v>0</v>
      </c>
      <c r="AH77" s="206">
        <v>59.55</v>
      </c>
      <c r="AI77" s="206">
        <v>0</v>
      </c>
      <c r="AJ77" s="206">
        <v>0</v>
      </c>
      <c r="AK77" s="206">
        <v>0.39</v>
      </c>
      <c r="AL77" s="206">
        <v>0</v>
      </c>
      <c r="AM77" s="206">
        <v>0</v>
      </c>
      <c r="AN77" s="206">
        <v>0</v>
      </c>
      <c r="AO77" s="206">
        <v>298.85000000000002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16.7</v>
      </c>
      <c r="J78" s="206">
        <v>3.37</v>
      </c>
      <c r="K78" s="206">
        <v>8.9700000000000006</v>
      </c>
      <c r="L78" s="206">
        <v>9.42</v>
      </c>
      <c r="M78" s="206">
        <v>2.23</v>
      </c>
      <c r="N78" s="206">
        <v>1.82</v>
      </c>
      <c r="O78" s="206">
        <v>1.28</v>
      </c>
      <c r="P78" s="206">
        <v>0.96</v>
      </c>
      <c r="Q78" s="206">
        <v>10.029999999999999</v>
      </c>
      <c r="R78" s="206">
        <v>0.33</v>
      </c>
      <c r="S78" s="206">
        <v>0.41</v>
      </c>
      <c r="T78" s="206">
        <v>1.47</v>
      </c>
      <c r="U78" s="206">
        <v>1.81</v>
      </c>
      <c r="V78" s="206">
        <v>3.06</v>
      </c>
      <c r="W78" s="206">
        <v>0.71</v>
      </c>
      <c r="X78" s="206">
        <v>2.27</v>
      </c>
      <c r="Y78" s="206">
        <v>0</v>
      </c>
      <c r="Z78" s="206">
        <v>4.28</v>
      </c>
      <c r="AA78" s="206">
        <v>1.39</v>
      </c>
      <c r="AB78" s="206">
        <v>0</v>
      </c>
      <c r="AC78" s="206">
        <v>20.67</v>
      </c>
      <c r="AD78" s="206">
        <v>0</v>
      </c>
      <c r="AE78" s="206">
        <v>0</v>
      </c>
      <c r="AF78" s="206">
        <v>0</v>
      </c>
      <c r="AG78" s="206">
        <v>0</v>
      </c>
      <c r="AH78" s="206">
        <v>59.55</v>
      </c>
      <c r="AI78" s="206">
        <v>0</v>
      </c>
      <c r="AJ78" s="206">
        <v>0</v>
      </c>
      <c r="AK78" s="206">
        <v>0.39</v>
      </c>
      <c r="AL78" s="206">
        <v>0</v>
      </c>
      <c r="AM78" s="206">
        <v>0</v>
      </c>
      <c r="AN78" s="206">
        <v>0</v>
      </c>
      <c r="AO78" s="206">
        <v>298.85000000000002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16.7</v>
      </c>
      <c r="J79" s="206">
        <v>3.37</v>
      </c>
      <c r="K79" s="206">
        <v>8.9700000000000006</v>
      </c>
      <c r="L79" s="206">
        <v>9.42</v>
      </c>
      <c r="M79" s="206">
        <v>2.23</v>
      </c>
      <c r="N79" s="206">
        <v>1.82</v>
      </c>
      <c r="O79" s="206">
        <v>1.28</v>
      </c>
      <c r="P79" s="206">
        <v>0.96</v>
      </c>
      <c r="Q79" s="206">
        <v>10.029999999999999</v>
      </c>
      <c r="R79" s="206">
        <v>0.33</v>
      </c>
      <c r="S79" s="206">
        <v>0.41</v>
      </c>
      <c r="T79" s="206">
        <v>1.47</v>
      </c>
      <c r="U79" s="206">
        <v>1.81</v>
      </c>
      <c r="V79" s="206">
        <v>3.06</v>
      </c>
      <c r="W79" s="206">
        <v>0.71</v>
      </c>
      <c r="X79" s="206">
        <v>2.27</v>
      </c>
      <c r="Y79" s="206">
        <v>0</v>
      </c>
      <c r="Z79" s="206">
        <v>4.28</v>
      </c>
      <c r="AA79" s="206">
        <v>1.39</v>
      </c>
      <c r="AB79" s="206">
        <v>0</v>
      </c>
      <c r="AC79" s="206">
        <v>20.67</v>
      </c>
      <c r="AD79" s="206">
        <v>0</v>
      </c>
      <c r="AE79" s="206">
        <v>0</v>
      </c>
      <c r="AF79" s="206">
        <v>0</v>
      </c>
      <c r="AG79" s="206">
        <v>0</v>
      </c>
      <c r="AH79" s="206">
        <v>59.55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298.85000000000002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16.7</v>
      </c>
      <c r="J80" s="206">
        <v>3.37</v>
      </c>
      <c r="K80" s="206">
        <v>8.9700000000000006</v>
      </c>
      <c r="L80" s="206">
        <v>9.42</v>
      </c>
      <c r="M80" s="206">
        <v>2.23</v>
      </c>
      <c r="N80" s="206">
        <v>1.82</v>
      </c>
      <c r="O80" s="206">
        <v>1.28</v>
      </c>
      <c r="P80" s="206">
        <v>0.96</v>
      </c>
      <c r="Q80" s="206">
        <v>10.029999999999999</v>
      </c>
      <c r="R80" s="206">
        <v>0.33</v>
      </c>
      <c r="S80" s="206">
        <v>0.41</v>
      </c>
      <c r="T80" s="206">
        <v>1.47</v>
      </c>
      <c r="U80" s="206">
        <v>1.81</v>
      </c>
      <c r="V80" s="206">
        <v>3.06</v>
      </c>
      <c r="W80" s="206">
        <v>0.71</v>
      </c>
      <c r="X80" s="206">
        <v>2.27</v>
      </c>
      <c r="Y80" s="206">
        <v>0</v>
      </c>
      <c r="Z80" s="206">
        <v>4.28</v>
      </c>
      <c r="AA80" s="206">
        <v>1.39</v>
      </c>
      <c r="AB80" s="206">
        <v>0</v>
      </c>
      <c r="AC80" s="206">
        <v>20.67</v>
      </c>
      <c r="AD80" s="206">
        <v>0</v>
      </c>
      <c r="AE80" s="206">
        <v>0</v>
      </c>
      <c r="AF80" s="206">
        <v>0</v>
      </c>
      <c r="AG80" s="206">
        <v>0</v>
      </c>
      <c r="AH80" s="206">
        <v>59.55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298.85000000000002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16.7</v>
      </c>
      <c r="J81" s="206">
        <v>3.37</v>
      </c>
      <c r="K81" s="206">
        <v>8.9700000000000006</v>
      </c>
      <c r="L81" s="206">
        <v>9.42</v>
      </c>
      <c r="M81" s="206">
        <v>2.23</v>
      </c>
      <c r="N81" s="206">
        <v>1.82</v>
      </c>
      <c r="O81" s="206">
        <v>1.28</v>
      </c>
      <c r="P81" s="206">
        <v>0.96</v>
      </c>
      <c r="Q81" s="206">
        <v>10.029999999999999</v>
      </c>
      <c r="R81" s="206">
        <v>0.33</v>
      </c>
      <c r="S81" s="206">
        <v>0.41</v>
      </c>
      <c r="T81" s="206">
        <v>1.47</v>
      </c>
      <c r="U81" s="206">
        <v>1.81</v>
      </c>
      <c r="V81" s="206">
        <v>2.7</v>
      </c>
      <c r="W81" s="206">
        <v>0.71</v>
      </c>
      <c r="X81" s="206">
        <v>2.27</v>
      </c>
      <c r="Y81" s="206">
        <v>0</v>
      </c>
      <c r="Z81" s="206">
        <v>4.28</v>
      </c>
      <c r="AA81" s="206">
        <v>1.39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59.55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298.85000000000002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16.7</v>
      </c>
      <c r="J82" s="206">
        <v>3.37</v>
      </c>
      <c r="K82" s="206">
        <v>8.9700000000000006</v>
      </c>
      <c r="L82" s="206">
        <v>9.42</v>
      </c>
      <c r="M82" s="206">
        <v>2.23</v>
      </c>
      <c r="N82" s="206">
        <v>1.82</v>
      </c>
      <c r="O82" s="206">
        <v>1.28</v>
      </c>
      <c r="P82" s="206">
        <v>0.96</v>
      </c>
      <c r="Q82" s="206">
        <v>10.029999999999999</v>
      </c>
      <c r="R82" s="206">
        <v>0.33</v>
      </c>
      <c r="S82" s="206">
        <v>0.41</v>
      </c>
      <c r="T82" s="206">
        <v>1.47</v>
      </c>
      <c r="U82" s="206">
        <v>1.81</v>
      </c>
      <c r="V82" s="206">
        <v>1.7</v>
      </c>
      <c r="W82" s="206">
        <v>0.71</v>
      </c>
      <c r="X82" s="206">
        <v>2.27</v>
      </c>
      <c r="Y82" s="206">
        <v>0</v>
      </c>
      <c r="Z82" s="206">
        <v>4.28</v>
      </c>
      <c r="AA82" s="206">
        <v>1.39</v>
      </c>
      <c r="AB82" s="206">
        <v>0</v>
      </c>
      <c r="AC82" s="206">
        <v>20.67</v>
      </c>
      <c r="AD82" s="206">
        <v>0</v>
      </c>
      <c r="AE82" s="206">
        <v>0</v>
      </c>
      <c r="AF82" s="206">
        <v>0</v>
      </c>
      <c r="AG82" s="206">
        <v>0</v>
      </c>
      <c r="AH82" s="206">
        <v>59.55</v>
      </c>
      <c r="AI82" s="206">
        <v>0</v>
      </c>
      <c r="AJ82" s="206">
        <v>0</v>
      </c>
      <c r="AK82" s="206">
        <v>24.62</v>
      </c>
      <c r="AL82" s="206">
        <v>0</v>
      </c>
      <c r="AM82" s="206">
        <v>0</v>
      </c>
      <c r="AN82" s="206">
        <v>0</v>
      </c>
      <c r="AO82" s="206">
        <v>298.85000000000002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16.7</v>
      </c>
      <c r="J83" s="206">
        <v>3.37</v>
      </c>
      <c r="K83" s="206">
        <v>8.9700000000000006</v>
      </c>
      <c r="L83" s="206">
        <v>9.42</v>
      </c>
      <c r="M83" s="206">
        <v>2.23</v>
      </c>
      <c r="N83" s="206">
        <v>1.82</v>
      </c>
      <c r="O83" s="206">
        <v>1.28</v>
      </c>
      <c r="P83" s="206">
        <v>0.96</v>
      </c>
      <c r="Q83" s="206">
        <v>10.029999999999999</v>
      </c>
      <c r="R83" s="206">
        <v>0.33</v>
      </c>
      <c r="S83" s="206">
        <v>0.41</v>
      </c>
      <c r="T83" s="206">
        <v>1.47</v>
      </c>
      <c r="U83" s="206">
        <v>1.81</v>
      </c>
      <c r="V83" s="206">
        <v>0.7</v>
      </c>
      <c r="W83" s="206">
        <v>0.71</v>
      </c>
      <c r="X83" s="206">
        <v>2.27</v>
      </c>
      <c r="Y83" s="206">
        <v>0</v>
      </c>
      <c r="Z83" s="206">
        <v>4.28</v>
      </c>
      <c r="AA83" s="206">
        <v>1.39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59.55</v>
      </c>
      <c r="AI83" s="206">
        <v>0</v>
      </c>
      <c r="AJ83" s="206">
        <v>0</v>
      </c>
      <c r="AK83" s="206">
        <v>15.59</v>
      </c>
      <c r="AL83" s="206">
        <v>0</v>
      </c>
      <c r="AM83" s="206">
        <v>0</v>
      </c>
      <c r="AN83" s="206">
        <v>0</v>
      </c>
      <c r="AO83" s="206">
        <v>298.85000000000002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16.7</v>
      </c>
      <c r="J84" s="206">
        <v>3.37</v>
      </c>
      <c r="K84" s="206">
        <v>8.9700000000000006</v>
      </c>
      <c r="L84" s="206">
        <v>9.42</v>
      </c>
      <c r="M84" s="206">
        <v>2.23</v>
      </c>
      <c r="N84" s="206">
        <v>1.82</v>
      </c>
      <c r="O84" s="206">
        <v>1.28</v>
      </c>
      <c r="P84" s="206">
        <v>0.96</v>
      </c>
      <c r="Q84" s="206">
        <v>10.029999999999999</v>
      </c>
      <c r="R84" s="206">
        <v>0.32</v>
      </c>
      <c r="S84" s="206">
        <v>0.41</v>
      </c>
      <c r="T84" s="206">
        <v>1.47</v>
      </c>
      <c r="U84" s="206">
        <v>1.81</v>
      </c>
      <c r="V84" s="206">
        <v>0.32</v>
      </c>
      <c r="W84" s="206">
        <v>0.71</v>
      </c>
      <c r="X84" s="206">
        <v>2.27</v>
      </c>
      <c r="Y84" s="206">
        <v>0</v>
      </c>
      <c r="Z84" s="206">
        <v>4.28</v>
      </c>
      <c r="AA84" s="206">
        <v>1.39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59.55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298.85000000000002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16.7</v>
      </c>
      <c r="J85" s="206">
        <v>3.37</v>
      </c>
      <c r="K85" s="206">
        <v>8.9700000000000006</v>
      </c>
      <c r="L85" s="206">
        <v>9.42</v>
      </c>
      <c r="M85" s="206">
        <v>2.23</v>
      </c>
      <c r="N85" s="206">
        <v>1.82</v>
      </c>
      <c r="O85" s="206">
        <v>1.28</v>
      </c>
      <c r="P85" s="206">
        <v>0.96</v>
      </c>
      <c r="Q85" s="206">
        <v>10.029999999999999</v>
      </c>
      <c r="R85" s="206">
        <v>0.32</v>
      </c>
      <c r="S85" s="206">
        <v>0.41</v>
      </c>
      <c r="T85" s="206">
        <v>1.47</v>
      </c>
      <c r="U85" s="206">
        <v>1.81</v>
      </c>
      <c r="V85" s="206">
        <v>0.32</v>
      </c>
      <c r="W85" s="206">
        <v>0.71</v>
      </c>
      <c r="X85" s="206">
        <v>2.27</v>
      </c>
      <c r="Y85" s="206">
        <v>0</v>
      </c>
      <c r="Z85" s="206">
        <v>4.28</v>
      </c>
      <c r="AA85" s="206">
        <v>1.39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59.55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298.85000000000002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16.7</v>
      </c>
      <c r="J86" s="206">
        <v>3.37</v>
      </c>
      <c r="K86" s="206">
        <v>8.9700000000000006</v>
      </c>
      <c r="L86" s="206">
        <v>9.42</v>
      </c>
      <c r="M86" s="206">
        <v>2.23</v>
      </c>
      <c r="N86" s="206">
        <v>1.82</v>
      </c>
      <c r="O86" s="206">
        <v>1.28</v>
      </c>
      <c r="P86" s="206">
        <v>0.96</v>
      </c>
      <c r="Q86" s="206">
        <v>10.029999999999999</v>
      </c>
      <c r="R86" s="206">
        <v>0.32</v>
      </c>
      <c r="S86" s="206">
        <v>0.41</v>
      </c>
      <c r="T86" s="206">
        <v>1.47</v>
      </c>
      <c r="U86" s="206">
        <v>1.81</v>
      </c>
      <c r="V86" s="206">
        <v>0.32</v>
      </c>
      <c r="W86" s="206">
        <v>0.71</v>
      </c>
      <c r="X86" s="206">
        <v>2.27</v>
      </c>
      <c r="Y86" s="206">
        <v>0</v>
      </c>
      <c r="Z86" s="206">
        <v>4.28</v>
      </c>
      <c r="AA86" s="206">
        <v>1.39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59.55</v>
      </c>
      <c r="AI86" s="206">
        <v>0</v>
      </c>
      <c r="AJ86" s="206">
        <v>0</v>
      </c>
      <c r="AK86" s="206">
        <v>20.03</v>
      </c>
      <c r="AL86" s="206">
        <v>0</v>
      </c>
      <c r="AM86" s="206">
        <v>0</v>
      </c>
      <c r="AN86" s="206">
        <v>0</v>
      </c>
      <c r="AO86" s="206">
        <v>298.85000000000002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37.4</v>
      </c>
      <c r="J87" s="206">
        <v>3.37</v>
      </c>
      <c r="K87" s="206">
        <v>8.9700000000000006</v>
      </c>
      <c r="L87" s="206">
        <v>9.42</v>
      </c>
      <c r="M87" s="206">
        <v>2.23</v>
      </c>
      <c r="N87" s="206">
        <v>1.82</v>
      </c>
      <c r="O87" s="206">
        <v>1.28</v>
      </c>
      <c r="P87" s="206">
        <v>0.96</v>
      </c>
      <c r="Q87" s="206">
        <v>10.029999999999999</v>
      </c>
      <c r="R87" s="206">
        <v>0.32</v>
      </c>
      <c r="S87" s="206">
        <v>0.41</v>
      </c>
      <c r="T87" s="206">
        <v>1.47</v>
      </c>
      <c r="U87" s="206">
        <v>1.81</v>
      </c>
      <c r="V87" s="206">
        <v>0.32</v>
      </c>
      <c r="W87" s="206">
        <v>0.71</v>
      </c>
      <c r="X87" s="206">
        <v>2.27</v>
      </c>
      <c r="Y87" s="206">
        <v>0</v>
      </c>
      <c r="Z87" s="206">
        <v>4.28</v>
      </c>
      <c r="AA87" s="206">
        <v>1.39</v>
      </c>
      <c r="AB87" s="206">
        <v>0</v>
      </c>
      <c r="AC87" s="206">
        <v>28.81</v>
      </c>
      <c r="AD87" s="206">
        <v>0</v>
      </c>
      <c r="AE87" s="206">
        <v>0</v>
      </c>
      <c r="AF87" s="206">
        <v>0</v>
      </c>
      <c r="AG87" s="206">
        <v>0</v>
      </c>
      <c r="AH87" s="206">
        <v>59.55</v>
      </c>
      <c r="AI87" s="206">
        <v>0</v>
      </c>
      <c r="AJ87" s="206">
        <v>0</v>
      </c>
      <c r="AK87" s="206">
        <v>20.03</v>
      </c>
      <c r="AL87" s="206">
        <v>0</v>
      </c>
      <c r="AM87" s="206">
        <v>0</v>
      </c>
      <c r="AN87" s="206">
        <v>0</v>
      </c>
      <c r="AO87" s="206">
        <v>298.85000000000002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37.4</v>
      </c>
      <c r="J88" s="206">
        <v>3.37</v>
      </c>
      <c r="K88" s="206">
        <v>8.9700000000000006</v>
      </c>
      <c r="L88" s="206">
        <v>9.42</v>
      </c>
      <c r="M88" s="206">
        <v>2.23</v>
      </c>
      <c r="N88" s="206">
        <v>1.82</v>
      </c>
      <c r="O88" s="206">
        <v>1.28</v>
      </c>
      <c r="P88" s="206">
        <v>0.96</v>
      </c>
      <c r="Q88" s="206">
        <v>10.029999999999999</v>
      </c>
      <c r="R88" s="206">
        <v>0.32</v>
      </c>
      <c r="S88" s="206">
        <v>0.41</v>
      </c>
      <c r="T88" s="206">
        <v>1.47</v>
      </c>
      <c r="U88" s="206">
        <v>1.81</v>
      </c>
      <c r="V88" s="206">
        <v>0.32</v>
      </c>
      <c r="W88" s="206">
        <v>0.71</v>
      </c>
      <c r="X88" s="206">
        <v>2.27</v>
      </c>
      <c r="Y88" s="206">
        <v>0</v>
      </c>
      <c r="Z88" s="206">
        <v>4.28</v>
      </c>
      <c r="AA88" s="206">
        <v>1.39</v>
      </c>
      <c r="AB88" s="206">
        <v>0</v>
      </c>
      <c r="AC88" s="206">
        <v>28.81</v>
      </c>
      <c r="AD88" s="206">
        <v>0</v>
      </c>
      <c r="AE88" s="206">
        <v>0</v>
      </c>
      <c r="AF88" s="206">
        <v>0</v>
      </c>
      <c r="AG88" s="206">
        <v>0</v>
      </c>
      <c r="AH88" s="206">
        <v>59.55</v>
      </c>
      <c r="AI88" s="206">
        <v>0</v>
      </c>
      <c r="AJ88" s="206">
        <v>0</v>
      </c>
      <c r="AK88" s="206">
        <v>20.03</v>
      </c>
      <c r="AL88" s="206">
        <v>0</v>
      </c>
      <c r="AM88" s="206">
        <v>0</v>
      </c>
      <c r="AN88" s="206">
        <v>0</v>
      </c>
      <c r="AO88" s="206">
        <v>298.85000000000002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37.4</v>
      </c>
      <c r="J89" s="206">
        <v>3.37</v>
      </c>
      <c r="K89" s="206">
        <v>8.9700000000000006</v>
      </c>
      <c r="L89" s="206">
        <v>9.42</v>
      </c>
      <c r="M89" s="206">
        <v>2.23</v>
      </c>
      <c r="N89" s="206">
        <v>1.82</v>
      </c>
      <c r="O89" s="206">
        <v>1.28</v>
      </c>
      <c r="P89" s="206">
        <v>0.96</v>
      </c>
      <c r="Q89" s="206">
        <v>10.029999999999999</v>
      </c>
      <c r="R89" s="206">
        <v>0.32</v>
      </c>
      <c r="S89" s="206">
        <v>0.41</v>
      </c>
      <c r="T89" s="206">
        <v>1.47</v>
      </c>
      <c r="U89" s="206">
        <v>1.81</v>
      </c>
      <c r="V89" s="206">
        <v>0.32</v>
      </c>
      <c r="W89" s="206">
        <v>0.71</v>
      </c>
      <c r="X89" s="206">
        <v>2.27</v>
      </c>
      <c r="Y89" s="206">
        <v>0</v>
      </c>
      <c r="Z89" s="206">
        <v>4.28</v>
      </c>
      <c r="AA89" s="206">
        <v>1.39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59.55</v>
      </c>
      <c r="AI89" s="206">
        <v>0</v>
      </c>
      <c r="AJ89" s="206">
        <v>0</v>
      </c>
      <c r="AK89" s="206">
        <v>20.03</v>
      </c>
      <c r="AL89" s="206">
        <v>0</v>
      </c>
      <c r="AM89" s="206">
        <v>0</v>
      </c>
      <c r="AN89" s="206">
        <v>0</v>
      </c>
      <c r="AO89" s="206">
        <v>298.85000000000002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37.4</v>
      </c>
      <c r="J90" s="206">
        <v>3.37</v>
      </c>
      <c r="K90" s="206">
        <v>8.9700000000000006</v>
      </c>
      <c r="L90" s="206">
        <v>9.42</v>
      </c>
      <c r="M90" s="206">
        <v>2.23</v>
      </c>
      <c r="N90" s="206">
        <v>1.82</v>
      </c>
      <c r="O90" s="206">
        <v>1.28</v>
      </c>
      <c r="P90" s="206">
        <v>0.96</v>
      </c>
      <c r="Q90" s="206">
        <v>10.029999999999999</v>
      </c>
      <c r="R90" s="206">
        <v>0.32</v>
      </c>
      <c r="S90" s="206">
        <v>0.41</v>
      </c>
      <c r="T90" s="206">
        <v>1.47</v>
      </c>
      <c r="U90" s="206">
        <v>1.81</v>
      </c>
      <c r="V90" s="206">
        <v>0.32</v>
      </c>
      <c r="W90" s="206">
        <v>0.71</v>
      </c>
      <c r="X90" s="206">
        <v>2.27</v>
      </c>
      <c r="Y90" s="206">
        <v>0</v>
      </c>
      <c r="Z90" s="206">
        <v>4.28</v>
      </c>
      <c r="AA90" s="206">
        <v>1.39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59.55</v>
      </c>
      <c r="AI90" s="206">
        <v>0</v>
      </c>
      <c r="AJ90" s="206">
        <v>0</v>
      </c>
      <c r="AK90" s="206">
        <v>20.03</v>
      </c>
      <c r="AL90" s="206">
        <v>0</v>
      </c>
      <c r="AM90" s="206">
        <v>0</v>
      </c>
      <c r="AN90" s="206">
        <v>0</v>
      </c>
      <c r="AO90" s="206">
        <v>298.85000000000002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37.4</v>
      </c>
      <c r="J91" s="206">
        <v>3.37</v>
      </c>
      <c r="K91" s="206">
        <v>8.9700000000000006</v>
      </c>
      <c r="L91" s="206">
        <v>9.42</v>
      </c>
      <c r="M91" s="206">
        <v>2.23</v>
      </c>
      <c r="N91" s="206">
        <v>1.82</v>
      </c>
      <c r="O91" s="206">
        <v>1.28</v>
      </c>
      <c r="P91" s="206">
        <v>0.96</v>
      </c>
      <c r="Q91" s="206">
        <v>10.029999999999999</v>
      </c>
      <c r="R91" s="206">
        <v>0.32</v>
      </c>
      <c r="S91" s="206">
        <v>0.41</v>
      </c>
      <c r="T91" s="206">
        <v>1.47</v>
      </c>
      <c r="U91" s="206">
        <v>1.81</v>
      </c>
      <c r="V91" s="206">
        <v>0.32</v>
      </c>
      <c r="W91" s="206">
        <v>0.71</v>
      </c>
      <c r="X91" s="206">
        <v>2.27</v>
      </c>
      <c r="Y91" s="206">
        <v>0</v>
      </c>
      <c r="Z91" s="206">
        <v>4.28</v>
      </c>
      <c r="AA91" s="206">
        <v>1.39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59.55</v>
      </c>
      <c r="AI91" s="206">
        <v>0</v>
      </c>
      <c r="AJ91" s="206">
        <v>0</v>
      </c>
      <c r="AK91" s="206">
        <v>20.03</v>
      </c>
      <c r="AL91" s="206">
        <v>0</v>
      </c>
      <c r="AM91" s="206">
        <v>0</v>
      </c>
      <c r="AN91" s="206">
        <v>0</v>
      </c>
      <c r="AO91" s="206">
        <v>298.85000000000002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37.4</v>
      </c>
      <c r="J92" s="206">
        <v>3.37</v>
      </c>
      <c r="K92" s="206">
        <v>8.9700000000000006</v>
      </c>
      <c r="L92" s="206">
        <v>9.42</v>
      </c>
      <c r="M92" s="206">
        <v>2.23</v>
      </c>
      <c r="N92" s="206">
        <v>1.82</v>
      </c>
      <c r="O92" s="206">
        <v>1.28</v>
      </c>
      <c r="P92" s="206">
        <v>0.96</v>
      </c>
      <c r="Q92" s="206">
        <v>10.029999999999999</v>
      </c>
      <c r="R92" s="206">
        <v>0.32</v>
      </c>
      <c r="S92" s="206">
        <v>0.41</v>
      </c>
      <c r="T92" s="206">
        <v>1.47</v>
      </c>
      <c r="U92" s="206">
        <v>1.81</v>
      </c>
      <c r="V92" s="206">
        <v>0.32</v>
      </c>
      <c r="W92" s="206">
        <v>0.71</v>
      </c>
      <c r="X92" s="206">
        <v>2.27</v>
      </c>
      <c r="Y92" s="206">
        <v>0</v>
      </c>
      <c r="Z92" s="206">
        <v>4.28</v>
      </c>
      <c r="AA92" s="206">
        <v>1.39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59.55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298.85000000000002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37.4</v>
      </c>
      <c r="J93" s="206">
        <v>3.37</v>
      </c>
      <c r="K93" s="206">
        <v>8.9700000000000006</v>
      </c>
      <c r="L93" s="206">
        <v>9.42</v>
      </c>
      <c r="M93" s="206">
        <v>2.23</v>
      </c>
      <c r="N93" s="206">
        <v>1.82</v>
      </c>
      <c r="O93" s="206">
        <v>1.28</v>
      </c>
      <c r="P93" s="206">
        <v>0.96</v>
      </c>
      <c r="Q93" s="206">
        <v>10.029999999999999</v>
      </c>
      <c r="R93" s="206">
        <v>0.32</v>
      </c>
      <c r="S93" s="206">
        <v>0.41</v>
      </c>
      <c r="T93" s="206">
        <v>1.47</v>
      </c>
      <c r="U93" s="206">
        <v>1.81</v>
      </c>
      <c r="V93" s="206">
        <v>0.32</v>
      </c>
      <c r="W93" s="206">
        <v>0.71</v>
      </c>
      <c r="X93" s="206">
        <v>2.27</v>
      </c>
      <c r="Y93" s="206">
        <v>0</v>
      </c>
      <c r="Z93" s="206">
        <v>4.28</v>
      </c>
      <c r="AA93" s="206">
        <v>1.39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59.55</v>
      </c>
      <c r="AI93" s="206">
        <v>0</v>
      </c>
      <c r="AJ93" s="206">
        <v>0</v>
      </c>
      <c r="AK93" s="206">
        <v>20.03</v>
      </c>
      <c r="AL93" s="206">
        <v>0</v>
      </c>
      <c r="AM93" s="206">
        <v>0</v>
      </c>
      <c r="AN93" s="206">
        <v>0</v>
      </c>
      <c r="AO93" s="206">
        <v>298.85000000000002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37.4</v>
      </c>
      <c r="J94" s="206">
        <v>3.37</v>
      </c>
      <c r="K94" s="206">
        <v>8.9700000000000006</v>
      </c>
      <c r="L94" s="206">
        <v>9.42</v>
      </c>
      <c r="M94" s="206">
        <v>2.23</v>
      </c>
      <c r="N94" s="206">
        <v>1.82</v>
      </c>
      <c r="O94" s="206">
        <v>1.28</v>
      </c>
      <c r="P94" s="206">
        <v>0.96</v>
      </c>
      <c r="Q94" s="206">
        <v>10.029999999999999</v>
      </c>
      <c r="R94" s="206">
        <v>0.32</v>
      </c>
      <c r="S94" s="206">
        <v>0.41</v>
      </c>
      <c r="T94" s="206">
        <v>1.47</v>
      </c>
      <c r="U94" s="206">
        <v>1.81</v>
      </c>
      <c r="V94" s="206">
        <v>0.32</v>
      </c>
      <c r="W94" s="206">
        <v>0.71</v>
      </c>
      <c r="X94" s="206">
        <v>2.27</v>
      </c>
      <c r="Y94" s="206">
        <v>0</v>
      </c>
      <c r="Z94" s="206">
        <v>4.28</v>
      </c>
      <c r="AA94" s="206">
        <v>1.39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59.55</v>
      </c>
      <c r="AI94" s="206">
        <v>0</v>
      </c>
      <c r="AJ94" s="206">
        <v>0</v>
      </c>
      <c r="AK94" s="206">
        <v>20.03</v>
      </c>
      <c r="AL94" s="206">
        <v>0</v>
      </c>
      <c r="AM94" s="206">
        <v>0</v>
      </c>
      <c r="AN94" s="206">
        <v>0</v>
      </c>
      <c r="AO94" s="206">
        <v>298.85000000000002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37.4</v>
      </c>
      <c r="J95" s="206">
        <v>3.37</v>
      </c>
      <c r="K95" s="206">
        <v>8.9700000000000006</v>
      </c>
      <c r="L95" s="206">
        <v>9.42</v>
      </c>
      <c r="M95" s="206">
        <v>2.23</v>
      </c>
      <c r="N95" s="206">
        <v>1.82</v>
      </c>
      <c r="O95" s="206">
        <v>1.28</v>
      </c>
      <c r="P95" s="206">
        <v>0.96</v>
      </c>
      <c r="Q95" s="206">
        <v>10.029999999999999</v>
      </c>
      <c r="R95" s="206">
        <v>0.32</v>
      </c>
      <c r="S95" s="206">
        <v>0.41</v>
      </c>
      <c r="T95" s="206">
        <v>1.47</v>
      </c>
      <c r="U95" s="206">
        <v>1.81</v>
      </c>
      <c r="V95" s="206">
        <v>0.32</v>
      </c>
      <c r="W95" s="206">
        <v>0.71</v>
      </c>
      <c r="X95" s="206">
        <v>2.27</v>
      </c>
      <c r="Y95" s="206">
        <v>0</v>
      </c>
      <c r="Z95" s="206">
        <v>4.28</v>
      </c>
      <c r="AA95" s="206">
        <v>1.39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59.55</v>
      </c>
      <c r="AI95" s="206">
        <v>0</v>
      </c>
      <c r="AJ95" s="206">
        <v>0</v>
      </c>
      <c r="AK95" s="206">
        <v>20.03</v>
      </c>
      <c r="AL95" s="206">
        <v>0</v>
      </c>
      <c r="AM95" s="206">
        <v>0</v>
      </c>
      <c r="AN95" s="206">
        <v>0</v>
      </c>
      <c r="AO95" s="206">
        <v>298.85000000000002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37.4</v>
      </c>
      <c r="J96" s="206">
        <v>3.37</v>
      </c>
      <c r="K96" s="206">
        <v>8.9700000000000006</v>
      </c>
      <c r="L96" s="206">
        <v>9.42</v>
      </c>
      <c r="M96" s="206">
        <v>2.23</v>
      </c>
      <c r="N96" s="206">
        <v>1.82</v>
      </c>
      <c r="O96" s="206">
        <v>1.28</v>
      </c>
      <c r="P96" s="206">
        <v>0.96</v>
      </c>
      <c r="Q96" s="206">
        <v>10.029999999999999</v>
      </c>
      <c r="R96" s="206">
        <v>0.32</v>
      </c>
      <c r="S96" s="206">
        <v>0.41</v>
      </c>
      <c r="T96" s="206">
        <v>1.47</v>
      </c>
      <c r="U96" s="206">
        <v>1.81</v>
      </c>
      <c r="V96" s="206">
        <v>0.32</v>
      </c>
      <c r="W96" s="206">
        <v>0.71</v>
      </c>
      <c r="X96" s="206">
        <v>2.27</v>
      </c>
      <c r="Y96" s="206">
        <v>0</v>
      </c>
      <c r="Z96" s="206">
        <v>4.28</v>
      </c>
      <c r="AA96" s="206">
        <v>1.39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59.55</v>
      </c>
      <c r="AI96" s="206">
        <v>0</v>
      </c>
      <c r="AJ96" s="206">
        <v>0</v>
      </c>
      <c r="AK96" s="206">
        <v>20.03</v>
      </c>
      <c r="AL96" s="206">
        <v>0</v>
      </c>
      <c r="AM96" s="206">
        <v>0</v>
      </c>
      <c r="AN96" s="206">
        <v>0</v>
      </c>
      <c r="AO96" s="206">
        <v>298.85000000000002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37.4</v>
      </c>
      <c r="J97" s="206">
        <v>3.37</v>
      </c>
      <c r="K97" s="206">
        <v>8.9700000000000006</v>
      </c>
      <c r="L97" s="206">
        <v>9.42</v>
      </c>
      <c r="M97" s="206">
        <v>2.23</v>
      </c>
      <c r="N97" s="206">
        <v>1.82</v>
      </c>
      <c r="O97" s="206">
        <v>1.28</v>
      </c>
      <c r="P97" s="206">
        <v>0.96</v>
      </c>
      <c r="Q97" s="206">
        <v>10.029999999999999</v>
      </c>
      <c r="R97" s="206">
        <v>0.32</v>
      </c>
      <c r="S97" s="206">
        <v>0.41</v>
      </c>
      <c r="T97" s="206">
        <v>1.47</v>
      </c>
      <c r="U97" s="206">
        <v>1.81</v>
      </c>
      <c r="V97" s="206">
        <v>0.32</v>
      </c>
      <c r="W97" s="206">
        <v>0.71</v>
      </c>
      <c r="X97" s="206">
        <v>2.27</v>
      </c>
      <c r="Y97" s="206">
        <v>0</v>
      </c>
      <c r="Z97" s="206">
        <v>4.28</v>
      </c>
      <c r="AA97" s="206">
        <v>1.39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59.55</v>
      </c>
      <c r="AI97" s="206">
        <v>0</v>
      </c>
      <c r="AJ97" s="206">
        <v>0</v>
      </c>
      <c r="AK97" s="206">
        <v>20.03</v>
      </c>
      <c r="AL97" s="206">
        <v>0</v>
      </c>
      <c r="AM97" s="206">
        <v>0</v>
      </c>
      <c r="AN97" s="206">
        <v>0</v>
      </c>
      <c r="AO97" s="206">
        <v>298.85000000000002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37.4</v>
      </c>
      <c r="J98" s="206">
        <v>3.37</v>
      </c>
      <c r="K98" s="206">
        <v>8.9700000000000006</v>
      </c>
      <c r="L98" s="206">
        <v>9.42</v>
      </c>
      <c r="M98" s="206">
        <v>2.23</v>
      </c>
      <c r="N98" s="206">
        <v>1.82</v>
      </c>
      <c r="O98" s="206">
        <v>1.28</v>
      </c>
      <c r="P98" s="206">
        <v>0.96</v>
      </c>
      <c r="Q98" s="206">
        <v>10.029999999999999</v>
      </c>
      <c r="R98" s="206">
        <v>0.32</v>
      </c>
      <c r="S98" s="206">
        <v>0.41</v>
      </c>
      <c r="T98" s="206">
        <v>1.47</v>
      </c>
      <c r="U98" s="206">
        <v>1.81</v>
      </c>
      <c r="V98" s="206">
        <v>0.32</v>
      </c>
      <c r="W98" s="206">
        <v>0.71</v>
      </c>
      <c r="X98" s="206">
        <v>2.27</v>
      </c>
      <c r="Y98" s="206">
        <v>0</v>
      </c>
      <c r="Z98" s="206">
        <v>4.28</v>
      </c>
      <c r="AA98" s="206">
        <v>1.39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59.55</v>
      </c>
      <c r="AI98" s="206">
        <v>0</v>
      </c>
      <c r="AJ98" s="206">
        <v>0</v>
      </c>
      <c r="AK98" s="206">
        <v>20.03</v>
      </c>
      <c r="AL98" s="206">
        <v>0</v>
      </c>
      <c r="AM98" s="206">
        <v>0</v>
      </c>
      <c r="AN98" s="206">
        <v>0</v>
      </c>
      <c r="AO98" s="206">
        <v>298.85000000000002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5.5919999999999977E-2</v>
      </c>
      <c r="D99">
        <f t="shared" si="0"/>
        <v>4.1989999999999979E-2</v>
      </c>
      <c r="E99">
        <f t="shared" si="0"/>
        <v>0</v>
      </c>
      <c r="F99">
        <f t="shared" si="0"/>
        <v>0.18311999999999992</v>
      </c>
      <c r="G99">
        <f t="shared" si="0"/>
        <v>0.26983999999999986</v>
      </c>
      <c r="H99">
        <f t="shared" si="0"/>
        <v>0</v>
      </c>
      <c r="I99">
        <f t="shared" si="0"/>
        <v>0.80308499999999938</v>
      </c>
      <c r="J99">
        <f t="shared" si="0"/>
        <v>5.1300000000000019E-2</v>
      </c>
      <c r="K99">
        <f t="shared" si="0"/>
        <v>0.41873000000000044</v>
      </c>
      <c r="L99">
        <f t="shared" si="0"/>
        <v>0.22607999999999964</v>
      </c>
      <c r="M99">
        <f t="shared" si="0"/>
        <v>5.3519999999999915E-2</v>
      </c>
      <c r="N99">
        <f t="shared" si="0"/>
        <v>4.3679999999999899E-2</v>
      </c>
      <c r="O99">
        <f t="shared" si="0"/>
        <v>3.0720000000000022E-2</v>
      </c>
      <c r="P99">
        <f t="shared" si="0"/>
        <v>2.3039999999999967E-2</v>
      </c>
      <c r="Q99">
        <f t="shared" si="0"/>
        <v>0.24071999999999952</v>
      </c>
      <c r="R99">
        <f t="shared" si="0"/>
        <v>6.696749999999993E-2</v>
      </c>
      <c r="S99">
        <f t="shared" si="0"/>
        <v>7.8882500000000161E-2</v>
      </c>
      <c r="T99">
        <f t="shared" si="0"/>
        <v>3.5279999999999978E-2</v>
      </c>
      <c r="U99">
        <f t="shared" si="0"/>
        <v>4.3440000000000041E-2</v>
      </c>
      <c r="V99">
        <f t="shared" si="0"/>
        <v>2.3499999999999983E-2</v>
      </c>
      <c r="W99">
        <f t="shared" si="0"/>
        <v>1.7040000000000007E-2</v>
      </c>
      <c r="X99">
        <f t="shared" si="0"/>
        <v>5.4480000000000084E-2</v>
      </c>
      <c r="Y99">
        <f t="shared" si="0"/>
        <v>0</v>
      </c>
      <c r="Z99">
        <f t="shared" si="0"/>
        <v>0.10217499999999977</v>
      </c>
      <c r="AA99">
        <f t="shared" si="0"/>
        <v>3.3189999999999997E-2</v>
      </c>
      <c r="AB99">
        <f t="shared" si="0"/>
        <v>0</v>
      </c>
      <c r="AC99">
        <f t="shared" si="0"/>
        <v>0.51859500000000025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1.4271425000000013</v>
      </c>
      <c r="AI99">
        <f t="shared" si="0"/>
        <v>0</v>
      </c>
      <c r="AJ99">
        <f t="shared" si="0"/>
        <v>0</v>
      </c>
      <c r="AK99">
        <f t="shared" si="0"/>
        <v>0.39679749999999975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7.135019999999991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5.39</v>
      </c>
      <c r="D3" s="206">
        <v>0</v>
      </c>
      <c r="E3" s="206">
        <v>0</v>
      </c>
      <c r="F3" s="206">
        <v>8.82</v>
      </c>
      <c r="G3" s="206">
        <v>9.0399999999999991</v>
      </c>
      <c r="H3" s="206">
        <v>0</v>
      </c>
      <c r="I3" s="206">
        <v>19.95</v>
      </c>
      <c r="J3" s="206">
        <v>0</v>
      </c>
      <c r="K3" s="206">
        <v>43.92</v>
      </c>
      <c r="L3" s="206">
        <v>65.23</v>
      </c>
      <c r="M3" s="206">
        <v>0</v>
      </c>
      <c r="N3" s="206">
        <v>1.05</v>
      </c>
      <c r="O3" s="206">
        <v>0.88</v>
      </c>
      <c r="P3" s="206">
        <v>2.41</v>
      </c>
      <c r="Q3" s="206">
        <v>5.8</v>
      </c>
      <c r="R3" s="206">
        <v>3.45</v>
      </c>
      <c r="S3" s="206">
        <v>4.7699999999999996</v>
      </c>
      <c r="T3" s="206">
        <v>1.47</v>
      </c>
      <c r="U3" s="206">
        <v>9.66</v>
      </c>
      <c r="V3" s="206">
        <v>5.27</v>
      </c>
      <c r="W3" s="206">
        <v>6.96</v>
      </c>
      <c r="X3" s="206">
        <v>1.31</v>
      </c>
      <c r="Y3" s="206">
        <v>0</v>
      </c>
      <c r="Z3" s="206">
        <v>37.869999999999997</v>
      </c>
      <c r="AA3" s="206">
        <v>13.26</v>
      </c>
      <c r="AB3" s="206">
        <v>0</v>
      </c>
      <c r="AC3" s="206">
        <v>11.32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172.8</v>
      </c>
      <c r="AP3" s="206">
        <v>0</v>
      </c>
    </row>
    <row r="4" spans="1:42">
      <c r="A4" t="s">
        <v>46</v>
      </c>
      <c r="B4" s="206">
        <v>0</v>
      </c>
      <c r="C4" s="206">
        <v>5.39</v>
      </c>
      <c r="D4" s="206">
        <v>0</v>
      </c>
      <c r="E4" s="206">
        <v>0</v>
      </c>
      <c r="F4" s="206">
        <v>8.82</v>
      </c>
      <c r="G4" s="206">
        <v>9.0399999999999991</v>
      </c>
      <c r="H4" s="206">
        <v>0</v>
      </c>
      <c r="I4" s="206">
        <v>19.95</v>
      </c>
      <c r="J4" s="206">
        <v>0</v>
      </c>
      <c r="K4" s="206">
        <v>43.92</v>
      </c>
      <c r="L4" s="206">
        <v>65.23</v>
      </c>
      <c r="M4" s="206">
        <v>0</v>
      </c>
      <c r="N4" s="206">
        <v>1.05</v>
      </c>
      <c r="O4" s="206">
        <v>0.88</v>
      </c>
      <c r="P4" s="206">
        <v>2.41</v>
      </c>
      <c r="Q4" s="206">
        <v>5.8</v>
      </c>
      <c r="R4" s="206">
        <v>3.45</v>
      </c>
      <c r="S4" s="206">
        <v>4.7699999999999996</v>
      </c>
      <c r="T4" s="206">
        <v>1.47</v>
      </c>
      <c r="U4" s="206">
        <v>9.66</v>
      </c>
      <c r="V4" s="206">
        <v>5.27</v>
      </c>
      <c r="W4" s="206">
        <v>6.96</v>
      </c>
      <c r="X4" s="206">
        <v>1.31</v>
      </c>
      <c r="Y4" s="206">
        <v>0</v>
      </c>
      <c r="Z4" s="206">
        <v>37.869999999999997</v>
      </c>
      <c r="AA4" s="206">
        <v>13.26</v>
      </c>
      <c r="AB4" s="206">
        <v>0</v>
      </c>
      <c r="AC4" s="206">
        <v>11.32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172.8</v>
      </c>
      <c r="AP4" s="206">
        <v>0</v>
      </c>
    </row>
    <row r="5" spans="1:42">
      <c r="A5" t="s">
        <v>47</v>
      </c>
      <c r="B5" s="206">
        <v>0</v>
      </c>
      <c r="C5" s="206">
        <v>5.39</v>
      </c>
      <c r="D5" s="206">
        <v>0</v>
      </c>
      <c r="E5" s="206">
        <v>0</v>
      </c>
      <c r="F5" s="206">
        <v>8.82</v>
      </c>
      <c r="G5" s="206">
        <v>9.0399999999999991</v>
      </c>
      <c r="H5" s="206">
        <v>0</v>
      </c>
      <c r="I5" s="206">
        <v>19.95</v>
      </c>
      <c r="J5" s="206">
        <v>0</v>
      </c>
      <c r="K5" s="206">
        <v>43.92</v>
      </c>
      <c r="L5" s="206">
        <v>65.23</v>
      </c>
      <c r="M5" s="206">
        <v>0</v>
      </c>
      <c r="N5" s="206">
        <v>1.05</v>
      </c>
      <c r="O5" s="206">
        <v>0.88</v>
      </c>
      <c r="P5" s="206">
        <v>2.41</v>
      </c>
      <c r="Q5" s="206">
        <v>5.8</v>
      </c>
      <c r="R5" s="206">
        <v>3.45</v>
      </c>
      <c r="S5" s="206">
        <v>4.7699999999999996</v>
      </c>
      <c r="T5" s="206">
        <v>1.47</v>
      </c>
      <c r="U5" s="206">
        <v>9.66</v>
      </c>
      <c r="V5" s="206">
        <v>5.27</v>
      </c>
      <c r="W5" s="206">
        <v>6.96</v>
      </c>
      <c r="X5" s="206">
        <v>1.31</v>
      </c>
      <c r="Y5" s="206">
        <v>0</v>
      </c>
      <c r="Z5" s="206">
        <v>37.869999999999997</v>
      </c>
      <c r="AA5" s="206">
        <v>13.26</v>
      </c>
      <c r="AB5" s="206">
        <v>0</v>
      </c>
      <c r="AC5" s="206">
        <v>11.32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172.8</v>
      </c>
      <c r="AP5" s="206">
        <v>0</v>
      </c>
    </row>
    <row r="6" spans="1:42">
      <c r="A6" t="s">
        <v>48</v>
      </c>
      <c r="B6" s="206">
        <v>0</v>
      </c>
      <c r="C6" s="206">
        <v>5.39</v>
      </c>
      <c r="D6" s="206">
        <v>0</v>
      </c>
      <c r="E6" s="206">
        <v>0</v>
      </c>
      <c r="F6" s="206">
        <v>8.82</v>
      </c>
      <c r="G6" s="206">
        <v>9.0399999999999991</v>
      </c>
      <c r="H6" s="206">
        <v>0</v>
      </c>
      <c r="I6" s="206">
        <v>19.95</v>
      </c>
      <c r="J6" s="206">
        <v>0</v>
      </c>
      <c r="K6" s="206">
        <v>43.92</v>
      </c>
      <c r="L6" s="206">
        <v>65.23</v>
      </c>
      <c r="M6" s="206">
        <v>0</v>
      </c>
      <c r="N6" s="206">
        <v>1.05</v>
      </c>
      <c r="O6" s="206">
        <v>0.88</v>
      </c>
      <c r="P6" s="206">
        <v>2.41</v>
      </c>
      <c r="Q6" s="206">
        <v>5.8</v>
      </c>
      <c r="R6" s="206">
        <v>3.45</v>
      </c>
      <c r="S6" s="206">
        <v>4.7699999999999996</v>
      </c>
      <c r="T6" s="206">
        <v>1.47</v>
      </c>
      <c r="U6" s="206">
        <v>9.66</v>
      </c>
      <c r="V6" s="206">
        <v>5.27</v>
      </c>
      <c r="W6" s="206">
        <v>6.96</v>
      </c>
      <c r="X6" s="206">
        <v>1.31</v>
      </c>
      <c r="Y6" s="206">
        <v>0</v>
      </c>
      <c r="Z6" s="206">
        <v>37.869999999999997</v>
      </c>
      <c r="AA6" s="206">
        <v>13.26</v>
      </c>
      <c r="AB6" s="206">
        <v>0</v>
      </c>
      <c r="AC6" s="206">
        <v>11.32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172.8</v>
      </c>
      <c r="AP6" s="206">
        <v>0</v>
      </c>
    </row>
    <row r="7" spans="1:42">
      <c r="A7" t="s">
        <v>49</v>
      </c>
      <c r="B7" s="206">
        <v>0</v>
      </c>
      <c r="C7" s="206">
        <v>5.39</v>
      </c>
      <c r="D7" s="206">
        <v>0</v>
      </c>
      <c r="E7" s="206">
        <v>0</v>
      </c>
      <c r="F7" s="206">
        <v>8.82</v>
      </c>
      <c r="G7" s="206">
        <v>9.0399999999999991</v>
      </c>
      <c r="H7" s="206">
        <v>0</v>
      </c>
      <c r="I7" s="206">
        <v>19.95</v>
      </c>
      <c r="J7" s="206">
        <v>0</v>
      </c>
      <c r="K7" s="206">
        <v>43.92</v>
      </c>
      <c r="L7" s="206">
        <v>65.23</v>
      </c>
      <c r="M7" s="206">
        <v>0</v>
      </c>
      <c r="N7" s="206">
        <v>1.05</v>
      </c>
      <c r="O7" s="206">
        <v>0.88</v>
      </c>
      <c r="P7" s="206">
        <v>2.41</v>
      </c>
      <c r="Q7" s="206">
        <v>5.8</v>
      </c>
      <c r="R7" s="206">
        <v>3.45</v>
      </c>
      <c r="S7" s="206">
        <v>4.7699999999999996</v>
      </c>
      <c r="T7" s="206">
        <v>1.47</v>
      </c>
      <c r="U7" s="206">
        <v>9.66</v>
      </c>
      <c r="V7" s="206">
        <v>5.27</v>
      </c>
      <c r="W7" s="206">
        <v>6.96</v>
      </c>
      <c r="X7" s="206">
        <v>1.31</v>
      </c>
      <c r="Y7" s="206">
        <v>0</v>
      </c>
      <c r="Z7" s="206">
        <v>37.869999999999997</v>
      </c>
      <c r="AA7" s="206">
        <v>13.26</v>
      </c>
      <c r="AB7" s="206">
        <v>0</v>
      </c>
      <c r="AC7" s="206">
        <v>11.32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172.8</v>
      </c>
      <c r="AP7" s="206">
        <v>0</v>
      </c>
    </row>
    <row r="8" spans="1:42">
      <c r="A8" t="s">
        <v>50</v>
      </c>
      <c r="B8" s="206">
        <v>0</v>
      </c>
      <c r="C8" s="206">
        <v>5.39</v>
      </c>
      <c r="D8" s="206">
        <v>0</v>
      </c>
      <c r="E8" s="206">
        <v>0</v>
      </c>
      <c r="F8" s="206">
        <v>8.82</v>
      </c>
      <c r="G8" s="206">
        <v>9.0399999999999991</v>
      </c>
      <c r="H8" s="206">
        <v>0</v>
      </c>
      <c r="I8" s="206">
        <v>19.95</v>
      </c>
      <c r="J8" s="206">
        <v>0</v>
      </c>
      <c r="K8" s="206">
        <v>43.92</v>
      </c>
      <c r="L8" s="206">
        <v>65.23</v>
      </c>
      <c r="M8" s="206">
        <v>0</v>
      </c>
      <c r="N8" s="206">
        <v>1.05</v>
      </c>
      <c r="O8" s="206">
        <v>0.88</v>
      </c>
      <c r="P8" s="206">
        <v>2.41</v>
      </c>
      <c r="Q8" s="206">
        <v>5.8</v>
      </c>
      <c r="R8" s="206">
        <v>3.45</v>
      </c>
      <c r="S8" s="206">
        <v>4.7699999999999996</v>
      </c>
      <c r="T8" s="206">
        <v>1.47</v>
      </c>
      <c r="U8" s="206">
        <v>9.66</v>
      </c>
      <c r="V8" s="206">
        <v>5.27</v>
      </c>
      <c r="W8" s="206">
        <v>6.96</v>
      </c>
      <c r="X8" s="206">
        <v>1.31</v>
      </c>
      <c r="Y8" s="206">
        <v>0</v>
      </c>
      <c r="Z8" s="206">
        <v>37.869999999999997</v>
      </c>
      <c r="AA8" s="206">
        <v>13.26</v>
      </c>
      <c r="AB8" s="206">
        <v>0</v>
      </c>
      <c r="AC8" s="206">
        <v>11.32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172.8</v>
      </c>
      <c r="AP8" s="206">
        <v>0</v>
      </c>
    </row>
    <row r="9" spans="1:42">
      <c r="A9" t="s">
        <v>51</v>
      </c>
      <c r="B9" s="206">
        <v>0</v>
      </c>
      <c r="C9" s="206">
        <v>5.39</v>
      </c>
      <c r="D9" s="206">
        <v>0</v>
      </c>
      <c r="E9" s="206">
        <v>0</v>
      </c>
      <c r="F9" s="206">
        <v>8.82</v>
      </c>
      <c r="G9" s="206">
        <v>9.0399999999999991</v>
      </c>
      <c r="H9" s="206">
        <v>0</v>
      </c>
      <c r="I9" s="206">
        <v>19.95</v>
      </c>
      <c r="J9" s="206">
        <v>0</v>
      </c>
      <c r="K9" s="206">
        <v>43.92</v>
      </c>
      <c r="L9" s="206">
        <v>65.23</v>
      </c>
      <c r="M9" s="206">
        <v>0</v>
      </c>
      <c r="N9" s="206">
        <v>1.05</v>
      </c>
      <c r="O9" s="206">
        <v>0.88</v>
      </c>
      <c r="P9" s="206">
        <v>2.41</v>
      </c>
      <c r="Q9" s="206">
        <v>5.8</v>
      </c>
      <c r="R9" s="206">
        <v>3.45</v>
      </c>
      <c r="S9" s="206">
        <v>4.7699999999999996</v>
      </c>
      <c r="T9" s="206">
        <v>1.47</v>
      </c>
      <c r="U9" s="206">
        <v>9.66</v>
      </c>
      <c r="V9" s="206">
        <v>5.27</v>
      </c>
      <c r="W9" s="206">
        <v>6.96</v>
      </c>
      <c r="X9" s="206">
        <v>1.31</v>
      </c>
      <c r="Y9" s="206">
        <v>0</v>
      </c>
      <c r="Z9" s="206">
        <v>37.869999999999997</v>
      </c>
      <c r="AA9" s="206">
        <v>13.26</v>
      </c>
      <c r="AB9" s="206">
        <v>0</v>
      </c>
      <c r="AC9" s="206">
        <v>11.67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172.8</v>
      </c>
      <c r="AP9" s="206">
        <v>0</v>
      </c>
    </row>
    <row r="10" spans="1:42">
      <c r="A10" t="s">
        <v>52</v>
      </c>
      <c r="B10" s="206">
        <v>0</v>
      </c>
      <c r="C10" s="206">
        <v>5.39</v>
      </c>
      <c r="D10" s="206">
        <v>0</v>
      </c>
      <c r="E10" s="206">
        <v>0</v>
      </c>
      <c r="F10" s="206">
        <v>8.82</v>
      </c>
      <c r="G10" s="206">
        <v>9.0399999999999991</v>
      </c>
      <c r="H10" s="206">
        <v>0</v>
      </c>
      <c r="I10" s="206">
        <v>19.95</v>
      </c>
      <c r="J10" s="206">
        <v>0</v>
      </c>
      <c r="K10" s="206">
        <v>43.92</v>
      </c>
      <c r="L10" s="206">
        <v>65.23</v>
      </c>
      <c r="M10" s="206">
        <v>0</v>
      </c>
      <c r="N10" s="206">
        <v>1.05</v>
      </c>
      <c r="O10" s="206">
        <v>0.88</v>
      </c>
      <c r="P10" s="206">
        <v>2.41</v>
      </c>
      <c r="Q10" s="206">
        <v>5.8</v>
      </c>
      <c r="R10" s="206">
        <v>3.45</v>
      </c>
      <c r="S10" s="206">
        <v>4.7699999999999996</v>
      </c>
      <c r="T10" s="206">
        <v>1.47</v>
      </c>
      <c r="U10" s="206">
        <v>9.66</v>
      </c>
      <c r="V10" s="206">
        <v>5.27</v>
      </c>
      <c r="W10" s="206">
        <v>6.96</v>
      </c>
      <c r="X10" s="206">
        <v>1.31</v>
      </c>
      <c r="Y10" s="206">
        <v>0</v>
      </c>
      <c r="Z10" s="206">
        <v>37.869999999999997</v>
      </c>
      <c r="AA10" s="206">
        <v>13.26</v>
      </c>
      <c r="AB10" s="206">
        <v>0</v>
      </c>
      <c r="AC10" s="206">
        <v>11.67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172.8</v>
      </c>
      <c r="AP10" s="206">
        <v>0</v>
      </c>
    </row>
    <row r="11" spans="1:42">
      <c r="A11" t="s">
        <v>53</v>
      </c>
      <c r="B11" s="206">
        <v>0</v>
      </c>
      <c r="C11" s="206">
        <v>5.39</v>
      </c>
      <c r="D11" s="206">
        <v>0</v>
      </c>
      <c r="E11" s="206">
        <v>0</v>
      </c>
      <c r="F11" s="206">
        <v>8.82</v>
      </c>
      <c r="G11" s="206">
        <v>9.0399999999999991</v>
      </c>
      <c r="H11" s="206">
        <v>0</v>
      </c>
      <c r="I11" s="206">
        <v>19.95</v>
      </c>
      <c r="J11" s="206">
        <v>0</v>
      </c>
      <c r="K11" s="206">
        <v>43.92</v>
      </c>
      <c r="L11" s="206">
        <v>65.23</v>
      </c>
      <c r="M11" s="206">
        <v>0</v>
      </c>
      <c r="N11" s="206">
        <v>1.05</v>
      </c>
      <c r="O11" s="206">
        <v>0.88</v>
      </c>
      <c r="P11" s="206">
        <v>2.41</v>
      </c>
      <c r="Q11" s="206">
        <v>5.8</v>
      </c>
      <c r="R11" s="206">
        <v>3.45</v>
      </c>
      <c r="S11" s="206">
        <v>4.7699999999999996</v>
      </c>
      <c r="T11" s="206">
        <v>1.47</v>
      </c>
      <c r="U11" s="206">
        <v>9.66</v>
      </c>
      <c r="V11" s="206">
        <v>5.27</v>
      </c>
      <c r="W11" s="206">
        <v>6.96</v>
      </c>
      <c r="X11" s="206">
        <v>1.31</v>
      </c>
      <c r="Y11" s="206">
        <v>0</v>
      </c>
      <c r="Z11" s="206">
        <v>37.869999999999997</v>
      </c>
      <c r="AA11" s="206">
        <v>13.26</v>
      </c>
      <c r="AB11" s="206">
        <v>0</v>
      </c>
      <c r="AC11" s="206">
        <v>11.67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172.8</v>
      </c>
      <c r="AP11" s="206">
        <v>0</v>
      </c>
    </row>
    <row r="12" spans="1:42">
      <c r="A12" t="s">
        <v>54</v>
      </c>
      <c r="B12" s="206">
        <v>0</v>
      </c>
      <c r="C12" s="206">
        <v>5.39</v>
      </c>
      <c r="D12" s="206">
        <v>0</v>
      </c>
      <c r="E12" s="206">
        <v>0</v>
      </c>
      <c r="F12" s="206">
        <v>8.82</v>
      </c>
      <c r="G12" s="206">
        <v>9.0399999999999991</v>
      </c>
      <c r="H12" s="206">
        <v>0</v>
      </c>
      <c r="I12" s="206">
        <v>19.95</v>
      </c>
      <c r="J12" s="206">
        <v>0</v>
      </c>
      <c r="K12" s="206">
        <v>43.92</v>
      </c>
      <c r="L12" s="206">
        <v>65.23</v>
      </c>
      <c r="M12" s="206">
        <v>0</v>
      </c>
      <c r="N12" s="206">
        <v>1.05</v>
      </c>
      <c r="O12" s="206">
        <v>0.88</v>
      </c>
      <c r="P12" s="206">
        <v>2.41</v>
      </c>
      <c r="Q12" s="206">
        <v>5.8</v>
      </c>
      <c r="R12" s="206">
        <v>3.45</v>
      </c>
      <c r="S12" s="206">
        <v>4.7699999999999996</v>
      </c>
      <c r="T12" s="206">
        <v>1.47</v>
      </c>
      <c r="U12" s="206">
        <v>9.66</v>
      </c>
      <c r="V12" s="206">
        <v>5.27</v>
      </c>
      <c r="W12" s="206">
        <v>6.96</v>
      </c>
      <c r="X12" s="206">
        <v>1.31</v>
      </c>
      <c r="Y12" s="206">
        <v>0</v>
      </c>
      <c r="Z12" s="206">
        <v>37.869999999999997</v>
      </c>
      <c r="AA12" s="206">
        <v>13.26</v>
      </c>
      <c r="AB12" s="206">
        <v>0</v>
      </c>
      <c r="AC12" s="206">
        <v>11.67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172.8</v>
      </c>
      <c r="AP12" s="206">
        <v>0</v>
      </c>
    </row>
    <row r="13" spans="1:42">
      <c r="A13" t="s">
        <v>55</v>
      </c>
      <c r="B13" s="206">
        <v>0</v>
      </c>
      <c r="C13" s="206">
        <v>5.39</v>
      </c>
      <c r="D13" s="206">
        <v>0</v>
      </c>
      <c r="E13" s="206">
        <v>0</v>
      </c>
      <c r="F13" s="206">
        <v>8.82</v>
      </c>
      <c r="G13" s="206">
        <v>9.0399999999999991</v>
      </c>
      <c r="H13" s="206">
        <v>0</v>
      </c>
      <c r="I13" s="206">
        <v>19.95</v>
      </c>
      <c r="J13" s="206">
        <v>0</v>
      </c>
      <c r="K13" s="206">
        <v>43.92</v>
      </c>
      <c r="L13" s="206">
        <v>65.23</v>
      </c>
      <c r="M13" s="206">
        <v>0</v>
      </c>
      <c r="N13" s="206">
        <v>1.05</v>
      </c>
      <c r="O13" s="206">
        <v>0.88</v>
      </c>
      <c r="P13" s="206">
        <v>2.41</v>
      </c>
      <c r="Q13" s="206">
        <v>5.8</v>
      </c>
      <c r="R13" s="206">
        <v>3.45</v>
      </c>
      <c r="S13" s="206">
        <v>4.7699999999999996</v>
      </c>
      <c r="T13" s="206">
        <v>1.47</v>
      </c>
      <c r="U13" s="206">
        <v>9.66</v>
      </c>
      <c r="V13" s="206">
        <v>5.27</v>
      </c>
      <c r="W13" s="206">
        <v>6.96</v>
      </c>
      <c r="X13" s="206">
        <v>1.31</v>
      </c>
      <c r="Y13" s="206">
        <v>0</v>
      </c>
      <c r="Z13" s="206">
        <v>37.869999999999997</v>
      </c>
      <c r="AA13" s="206">
        <v>13.26</v>
      </c>
      <c r="AB13" s="206">
        <v>0</v>
      </c>
      <c r="AC13" s="206">
        <v>11.67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172.8</v>
      </c>
      <c r="AP13" s="206">
        <v>0</v>
      </c>
    </row>
    <row r="14" spans="1:42">
      <c r="A14" t="s">
        <v>56</v>
      </c>
      <c r="B14" s="206">
        <v>0</v>
      </c>
      <c r="C14" s="206">
        <v>5.39</v>
      </c>
      <c r="D14" s="206">
        <v>0</v>
      </c>
      <c r="E14" s="206">
        <v>0</v>
      </c>
      <c r="F14" s="206">
        <v>8.82</v>
      </c>
      <c r="G14" s="206">
        <v>9.0399999999999991</v>
      </c>
      <c r="H14" s="206">
        <v>0</v>
      </c>
      <c r="I14" s="206">
        <v>19.95</v>
      </c>
      <c r="J14" s="206">
        <v>0</v>
      </c>
      <c r="K14" s="206">
        <v>43.92</v>
      </c>
      <c r="L14" s="206">
        <v>65.23</v>
      </c>
      <c r="M14" s="206">
        <v>0</v>
      </c>
      <c r="N14" s="206">
        <v>1.05</v>
      </c>
      <c r="O14" s="206">
        <v>0.88</v>
      </c>
      <c r="P14" s="206">
        <v>2.41</v>
      </c>
      <c r="Q14" s="206">
        <v>5.8</v>
      </c>
      <c r="R14" s="206">
        <v>3.45</v>
      </c>
      <c r="S14" s="206">
        <v>4.7699999999999996</v>
      </c>
      <c r="T14" s="206">
        <v>1.47</v>
      </c>
      <c r="U14" s="206">
        <v>9.66</v>
      </c>
      <c r="V14" s="206">
        <v>5.27</v>
      </c>
      <c r="W14" s="206">
        <v>6.96</v>
      </c>
      <c r="X14" s="206">
        <v>1.31</v>
      </c>
      <c r="Y14" s="206">
        <v>0</v>
      </c>
      <c r="Z14" s="206">
        <v>37.869999999999997</v>
      </c>
      <c r="AA14" s="206">
        <v>13.26</v>
      </c>
      <c r="AB14" s="206">
        <v>0</v>
      </c>
      <c r="AC14" s="206">
        <v>11.67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172.8</v>
      </c>
      <c r="AP14" s="206">
        <v>0</v>
      </c>
    </row>
    <row r="15" spans="1:42">
      <c r="A15" t="s">
        <v>57</v>
      </c>
      <c r="B15" s="206">
        <v>0</v>
      </c>
      <c r="C15" s="206">
        <v>5.39</v>
      </c>
      <c r="D15" s="206">
        <v>0</v>
      </c>
      <c r="E15" s="206">
        <v>0</v>
      </c>
      <c r="F15" s="206">
        <v>8.82</v>
      </c>
      <c r="G15" s="206">
        <v>9.0399999999999991</v>
      </c>
      <c r="H15" s="206">
        <v>0</v>
      </c>
      <c r="I15" s="206">
        <v>19.95</v>
      </c>
      <c r="J15" s="206">
        <v>0</v>
      </c>
      <c r="K15" s="206">
        <v>43.92</v>
      </c>
      <c r="L15" s="206">
        <v>65.23</v>
      </c>
      <c r="M15" s="206">
        <v>0</v>
      </c>
      <c r="N15" s="206">
        <v>1.05</v>
      </c>
      <c r="O15" s="206">
        <v>0.88</v>
      </c>
      <c r="P15" s="206">
        <v>2.41</v>
      </c>
      <c r="Q15" s="206">
        <v>5.8</v>
      </c>
      <c r="R15" s="206">
        <v>3.45</v>
      </c>
      <c r="S15" s="206">
        <v>4.7699999999999996</v>
      </c>
      <c r="T15" s="206">
        <v>1.47</v>
      </c>
      <c r="U15" s="206">
        <v>9.66</v>
      </c>
      <c r="V15" s="206">
        <v>5.27</v>
      </c>
      <c r="W15" s="206">
        <v>0.41</v>
      </c>
      <c r="X15" s="206">
        <v>1.31</v>
      </c>
      <c r="Y15" s="206">
        <v>0</v>
      </c>
      <c r="Z15" s="206">
        <v>37.869999999999997</v>
      </c>
      <c r="AA15" s="206">
        <v>13.26</v>
      </c>
      <c r="AB15" s="206">
        <v>0</v>
      </c>
      <c r="AC15" s="206">
        <v>11.32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172.8</v>
      </c>
      <c r="AP15" s="206">
        <v>0</v>
      </c>
    </row>
    <row r="16" spans="1:42">
      <c r="A16" t="s">
        <v>58</v>
      </c>
      <c r="B16" s="206">
        <v>0</v>
      </c>
      <c r="C16" s="206">
        <v>5.39</v>
      </c>
      <c r="D16" s="206">
        <v>0</v>
      </c>
      <c r="E16" s="206">
        <v>0</v>
      </c>
      <c r="F16" s="206">
        <v>8.82</v>
      </c>
      <c r="G16" s="206">
        <v>9.0399999999999991</v>
      </c>
      <c r="H16" s="206">
        <v>0</v>
      </c>
      <c r="I16" s="206">
        <v>19.95</v>
      </c>
      <c r="J16" s="206">
        <v>0</v>
      </c>
      <c r="K16" s="206">
        <v>43.92</v>
      </c>
      <c r="L16" s="206">
        <v>65.23</v>
      </c>
      <c r="M16" s="206">
        <v>0</v>
      </c>
      <c r="N16" s="206">
        <v>1.05</v>
      </c>
      <c r="O16" s="206">
        <v>0.88</v>
      </c>
      <c r="P16" s="206">
        <v>2.41</v>
      </c>
      <c r="Q16" s="206">
        <v>5.8</v>
      </c>
      <c r="R16" s="206">
        <v>3.45</v>
      </c>
      <c r="S16" s="206">
        <v>4.7699999999999996</v>
      </c>
      <c r="T16" s="206">
        <v>1.47</v>
      </c>
      <c r="U16" s="206">
        <v>9.66</v>
      </c>
      <c r="V16" s="206">
        <v>5.27</v>
      </c>
      <c r="W16" s="206">
        <v>0.41</v>
      </c>
      <c r="X16" s="206">
        <v>1.31</v>
      </c>
      <c r="Y16" s="206">
        <v>0</v>
      </c>
      <c r="Z16" s="206">
        <v>37.869999999999997</v>
      </c>
      <c r="AA16" s="206">
        <v>13.26</v>
      </c>
      <c r="AB16" s="206">
        <v>0</v>
      </c>
      <c r="AC16" s="206">
        <v>11.32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172.8</v>
      </c>
      <c r="AP16" s="206">
        <v>0</v>
      </c>
    </row>
    <row r="17" spans="1:42">
      <c r="A17" t="s">
        <v>59</v>
      </c>
      <c r="B17" s="206">
        <v>0</v>
      </c>
      <c r="C17" s="206">
        <v>5.39</v>
      </c>
      <c r="D17" s="206">
        <v>0</v>
      </c>
      <c r="E17" s="206">
        <v>0</v>
      </c>
      <c r="F17" s="206">
        <v>8.82</v>
      </c>
      <c r="G17" s="206">
        <v>9.0399999999999991</v>
      </c>
      <c r="H17" s="206">
        <v>0</v>
      </c>
      <c r="I17" s="206">
        <v>19.95</v>
      </c>
      <c r="J17" s="206">
        <v>0</v>
      </c>
      <c r="K17" s="206">
        <v>43.92</v>
      </c>
      <c r="L17" s="206">
        <v>65.23</v>
      </c>
      <c r="M17" s="206">
        <v>0</v>
      </c>
      <c r="N17" s="206">
        <v>1.05</v>
      </c>
      <c r="O17" s="206">
        <v>0.88</v>
      </c>
      <c r="P17" s="206">
        <v>2.41</v>
      </c>
      <c r="Q17" s="206">
        <v>5.8</v>
      </c>
      <c r="R17" s="206">
        <v>3.45</v>
      </c>
      <c r="S17" s="206">
        <v>4.7699999999999996</v>
      </c>
      <c r="T17" s="206">
        <v>1.47</v>
      </c>
      <c r="U17" s="206">
        <v>9.66</v>
      </c>
      <c r="V17" s="206">
        <v>5.27</v>
      </c>
      <c r="W17" s="206">
        <v>0.41</v>
      </c>
      <c r="X17" s="206">
        <v>1.31</v>
      </c>
      <c r="Y17" s="206">
        <v>0</v>
      </c>
      <c r="Z17" s="206">
        <v>37.869999999999997</v>
      </c>
      <c r="AA17" s="206">
        <v>13.26</v>
      </c>
      <c r="AB17" s="206">
        <v>0</v>
      </c>
      <c r="AC17" s="206">
        <v>11.32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172.8</v>
      </c>
      <c r="AP17" s="206">
        <v>0</v>
      </c>
    </row>
    <row r="18" spans="1:42">
      <c r="A18" t="s">
        <v>60</v>
      </c>
      <c r="B18" s="206">
        <v>0</v>
      </c>
      <c r="C18" s="206">
        <v>5.39</v>
      </c>
      <c r="D18" s="206">
        <v>0</v>
      </c>
      <c r="E18" s="206">
        <v>0</v>
      </c>
      <c r="F18" s="206">
        <v>8.82</v>
      </c>
      <c r="G18" s="206">
        <v>9.0399999999999991</v>
      </c>
      <c r="H18" s="206">
        <v>0</v>
      </c>
      <c r="I18" s="206">
        <v>19.95</v>
      </c>
      <c r="J18" s="206">
        <v>0</v>
      </c>
      <c r="K18" s="206">
        <v>43.92</v>
      </c>
      <c r="L18" s="206">
        <v>65.23</v>
      </c>
      <c r="M18" s="206">
        <v>0</v>
      </c>
      <c r="N18" s="206">
        <v>1.05</v>
      </c>
      <c r="O18" s="206">
        <v>0.88</v>
      </c>
      <c r="P18" s="206">
        <v>2.41</v>
      </c>
      <c r="Q18" s="206">
        <v>5.8</v>
      </c>
      <c r="R18" s="206">
        <v>3.45</v>
      </c>
      <c r="S18" s="206">
        <v>4.7699999999999996</v>
      </c>
      <c r="T18" s="206">
        <v>1.47</v>
      </c>
      <c r="U18" s="206">
        <v>9.66</v>
      </c>
      <c r="V18" s="206">
        <v>5.27</v>
      </c>
      <c r="W18" s="206">
        <v>0.41</v>
      </c>
      <c r="X18" s="206">
        <v>1.31</v>
      </c>
      <c r="Y18" s="206">
        <v>0</v>
      </c>
      <c r="Z18" s="206">
        <v>37.869999999999997</v>
      </c>
      <c r="AA18" s="206">
        <v>13.26</v>
      </c>
      <c r="AB18" s="206">
        <v>0</v>
      </c>
      <c r="AC18" s="206">
        <v>11.32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172.8</v>
      </c>
      <c r="AP18" s="206">
        <v>0</v>
      </c>
    </row>
    <row r="19" spans="1:42">
      <c r="A19" t="s">
        <v>61</v>
      </c>
      <c r="B19" s="206">
        <v>0</v>
      </c>
      <c r="C19" s="206">
        <v>5.39</v>
      </c>
      <c r="D19" s="206">
        <v>0</v>
      </c>
      <c r="E19" s="206">
        <v>0</v>
      </c>
      <c r="F19" s="206">
        <v>8.82</v>
      </c>
      <c r="G19" s="206">
        <v>9.0399999999999991</v>
      </c>
      <c r="H19" s="206">
        <v>0</v>
      </c>
      <c r="I19" s="206">
        <v>19.95</v>
      </c>
      <c r="J19" s="206">
        <v>0</v>
      </c>
      <c r="K19" s="206">
        <v>43.92</v>
      </c>
      <c r="L19" s="206">
        <v>65.23</v>
      </c>
      <c r="M19" s="206">
        <v>0</v>
      </c>
      <c r="N19" s="206">
        <v>1.05</v>
      </c>
      <c r="O19" s="206">
        <v>0.88</v>
      </c>
      <c r="P19" s="206">
        <v>2.41</v>
      </c>
      <c r="Q19" s="206">
        <v>5.8</v>
      </c>
      <c r="R19" s="206">
        <v>3.45</v>
      </c>
      <c r="S19" s="206">
        <v>4.7699999999999996</v>
      </c>
      <c r="T19" s="206">
        <v>1.47</v>
      </c>
      <c r="U19" s="206">
        <v>9.66</v>
      </c>
      <c r="V19" s="206">
        <v>5.27</v>
      </c>
      <c r="W19" s="206">
        <v>0.41</v>
      </c>
      <c r="X19" s="206">
        <v>1.31</v>
      </c>
      <c r="Y19" s="206">
        <v>0</v>
      </c>
      <c r="Z19" s="206">
        <v>2.4700000000000002</v>
      </c>
      <c r="AA19" s="206">
        <v>13.26</v>
      </c>
      <c r="AB19" s="206">
        <v>0</v>
      </c>
      <c r="AC19" s="206">
        <v>11.32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172.8</v>
      </c>
      <c r="AP19" s="206">
        <v>0</v>
      </c>
    </row>
    <row r="20" spans="1:42">
      <c r="A20" t="s">
        <v>62</v>
      </c>
      <c r="B20" s="206">
        <v>0</v>
      </c>
      <c r="C20" s="206">
        <v>5.39</v>
      </c>
      <c r="D20" s="206">
        <v>0</v>
      </c>
      <c r="E20" s="206">
        <v>0</v>
      </c>
      <c r="F20" s="206">
        <v>8.82</v>
      </c>
      <c r="G20" s="206">
        <v>9.0399999999999991</v>
      </c>
      <c r="H20" s="206">
        <v>0</v>
      </c>
      <c r="I20" s="206">
        <v>19.95</v>
      </c>
      <c r="J20" s="206">
        <v>0</v>
      </c>
      <c r="K20" s="206">
        <v>43.92</v>
      </c>
      <c r="L20" s="206">
        <v>65.23</v>
      </c>
      <c r="M20" s="206">
        <v>0</v>
      </c>
      <c r="N20" s="206">
        <v>1.05</v>
      </c>
      <c r="O20" s="206">
        <v>0.88</v>
      </c>
      <c r="P20" s="206">
        <v>2.41</v>
      </c>
      <c r="Q20" s="206">
        <v>5.8</v>
      </c>
      <c r="R20" s="206">
        <v>3.45</v>
      </c>
      <c r="S20" s="206">
        <v>4.7699999999999996</v>
      </c>
      <c r="T20" s="206">
        <v>1.47</v>
      </c>
      <c r="U20" s="206">
        <v>9.66</v>
      </c>
      <c r="V20" s="206">
        <v>5.27</v>
      </c>
      <c r="W20" s="206">
        <v>0.41</v>
      </c>
      <c r="X20" s="206">
        <v>1.31</v>
      </c>
      <c r="Y20" s="206">
        <v>0</v>
      </c>
      <c r="Z20" s="206">
        <v>2.4700000000000002</v>
      </c>
      <c r="AA20" s="206">
        <v>0.8</v>
      </c>
      <c r="AB20" s="206">
        <v>0</v>
      </c>
      <c r="AC20" s="206">
        <v>11.32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172.8</v>
      </c>
      <c r="AP20" s="206">
        <v>0</v>
      </c>
    </row>
    <row r="21" spans="1:42">
      <c r="A21" t="s">
        <v>63</v>
      </c>
      <c r="B21" s="206">
        <v>0</v>
      </c>
      <c r="C21" s="206">
        <v>5.39</v>
      </c>
      <c r="D21" s="206">
        <v>0</v>
      </c>
      <c r="E21" s="206">
        <v>0</v>
      </c>
      <c r="F21" s="206">
        <v>8.82</v>
      </c>
      <c r="G21" s="206">
        <v>9.0399999999999991</v>
      </c>
      <c r="H21" s="206">
        <v>0</v>
      </c>
      <c r="I21" s="206">
        <v>19.95</v>
      </c>
      <c r="J21" s="206">
        <v>0</v>
      </c>
      <c r="K21" s="206">
        <v>43.92</v>
      </c>
      <c r="L21" s="206">
        <v>65.23</v>
      </c>
      <c r="M21" s="206">
        <v>0</v>
      </c>
      <c r="N21" s="206">
        <v>1.05</v>
      </c>
      <c r="O21" s="206">
        <v>0.88</v>
      </c>
      <c r="P21" s="206">
        <v>2.41</v>
      </c>
      <c r="Q21" s="206">
        <v>5.8</v>
      </c>
      <c r="R21" s="206">
        <v>3.45</v>
      </c>
      <c r="S21" s="206">
        <v>4.7699999999999996</v>
      </c>
      <c r="T21" s="206">
        <v>1.47</v>
      </c>
      <c r="U21" s="206">
        <v>9.66</v>
      </c>
      <c r="V21" s="206">
        <v>5.27</v>
      </c>
      <c r="W21" s="206">
        <v>0.41</v>
      </c>
      <c r="X21" s="206">
        <v>1.31</v>
      </c>
      <c r="Y21" s="206">
        <v>0</v>
      </c>
      <c r="Z21" s="206">
        <v>2.4700000000000002</v>
      </c>
      <c r="AA21" s="206">
        <v>0.8</v>
      </c>
      <c r="AB21" s="206">
        <v>0</v>
      </c>
      <c r="AC21" s="206">
        <v>11.32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172.8</v>
      </c>
      <c r="AP21" s="206">
        <v>0</v>
      </c>
    </row>
    <row r="22" spans="1:42">
      <c r="A22" t="s">
        <v>64</v>
      </c>
      <c r="B22" s="206">
        <v>0</v>
      </c>
      <c r="C22" s="206">
        <v>5.39</v>
      </c>
      <c r="D22" s="206">
        <v>0</v>
      </c>
      <c r="E22" s="206">
        <v>0</v>
      </c>
      <c r="F22" s="206">
        <v>8.82</v>
      </c>
      <c r="G22" s="206">
        <v>9.0399999999999991</v>
      </c>
      <c r="H22" s="206">
        <v>0</v>
      </c>
      <c r="I22" s="206">
        <v>19.95</v>
      </c>
      <c r="J22" s="206">
        <v>0</v>
      </c>
      <c r="K22" s="206">
        <v>43.92</v>
      </c>
      <c r="L22" s="206">
        <v>65.23</v>
      </c>
      <c r="M22" s="206">
        <v>0</v>
      </c>
      <c r="N22" s="206">
        <v>1.05</v>
      </c>
      <c r="O22" s="206">
        <v>0.88</v>
      </c>
      <c r="P22" s="206">
        <v>2.41</v>
      </c>
      <c r="Q22" s="206">
        <v>5.8</v>
      </c>
      <c r="R22" s="206">
        <v>3.45</v>
      </c>
      <c r="S22" s="206">
        <v>4.7699999999999996</v>
      </c>
      <c r="T22" s="206">
        <v>1.47</v>
      </c>
      <c r="U22" s="206">
        <v>9.66</v>
      </c>
      <c r="V22" s="206">
        <v>5.27</v>
      </c>
      <c r="W22" s="206">
        <v>0.41</v>
      </c>
      <c r="X22" s="206">
        <v>1.31</v>
      </c>
      <c r="Y22" s="206">
        <v>0</v>
      </c>
      <c r="Z22" s="206">
        <v>2.4700000000000002</v>
      </c>
      <c r="AA22" s="206">
        <v>0.8</v>
      </c>
      <c r="AB22" s="206">
        <v>0</v>
      </c>
      <c r="AC22" s="206">
        <v>11.32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172.8</v>
      </c>
      <c r="AP22" s="206">
        <v>0</v>
      </c>
    </row>
    <row r="23" spans="1:42">
      <c r="A23" t="s">
        <v>65</v>
      </c>
      <c r="B23" s="206">
        <v>0</v>
      </c>
      <c r="C23" s="206">
        <v>5.39</v>
      </c>
      <c r="D23" s="206">
        <v>0</v>
      </c>
      <c r="E23" s="206">
        <v>0</v>
      </c>
      <c r="F23" s="206">
        <v>8.82</v>
      </c>
      <c r="G23" s="206">
        <v>9.0399999999999991</v>
      </c>
      <c r="H23" s="206">
        <v>0</v>
      </c>
      <c r="I23" s="206">
        <v>19.95</v>
      </c>
      <c r="J23" s="206">
        <v>0</v>
      </c>
      <c r="K23" s="206">
        <v>43.92</v>
      </c>
      <c r="L23" s="206">
        <v>65.23</v>
      </c>
      <c r="M23" s="206">
        <v>0</v>
      </c>
      <c r="N23" s="206">
        <v>1.05</v>
      </c>
      <c r="O23" s="206">
        <v>0.88</v>
      </c>
      <c r="P23" s="206">
        <v>2.41</v>
      </c>
      <c r="Q23" s="206">
        <v>5.8</v>
      </c>
      <c r="R23" s="206">
        <v>3.45</v>
      </c>
      <c r="S23" s="206">
        <v>4.7699999999999996</v>
      </c>
      <c r="T23" s="206">
        <v>1.47</v>
      </c>
      <c r="U23" s="206">
        <v>9.66</v>
      </c>
      <c r="V23" s="206">
        <v>5.27</v>
      </c>
      <c r="W23" s="206">
        <v>0.41</v>
      </c>
      <c r="X23" s="206">
        <v>1.31</v>
      </c>
      <c r="Y23" s="206">
        <v>0</v>
      </c>
      <c r="Z23" s="206">
        <v>2.4700000000000002</v>
      </c>
      <c r="AA23" s="206">
        <v>0.8</v>
      </c>
      <c r="AB23" s="206">
        <v>0</v>
      </c>
      <c r="AC23" s="206">
        <v>11.32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172.8</v>
      </c>
      <c r="AP23" s="206">
        <v>0</v>
      </c>
    </row>
    <row r="24" spans="1:42">
      <c r="A24" t="s">
        <v>66</v>
      </c>
      <c r="B24" s="206">
        <v>0</v>
      </c>
      <c r="C24" s="206">
        <v>5.39</v>
      </c>
      <c r="D24" s="206">
        <v>0</v>
      </c>
      <c r="E24" s="206">
        <v>0</v>
      </c>
      <c r="F24" s="206">
        <v>8.82</v>
      </c>
      <c r="G24" s="206">
        <v>9.0399999999999991</v>
      </c>
      <c r="H24" s="206">
        <v>0</v>
      </c>
      <c r="I24" s="206">
        <v>19.95</v>
      </c>
      <c r="J24" s="206">
        <v>0</v>
      </c>
      <c r="K24" s="206">
        <v>43.92</v>
      </c>
      <c r="L24" s="206">
        <v>65.23</v>
      </c>
      <c r="M24" s="206">
        <v>0</v>
      </c>
      <c r="N24" s="206">
        <v>1.05</v>
      </c>
      <c r="O24" s="206">
        <v>0.88</v>
      </c>
      <c r="P24" s="206">
        <v>2.41</v>
      </c>
      <c r="Q24" s="206">
        <v>5.8</v>
      </c>
      <c r="R24" s="206">
        <v>3.45</v>
      </c>
      <c r="S24" s="206">
        <v>4.7699999999999996</v>
      </c>
      <c r="T24" s="206">
        <v>1.47</v>
      </c>
      <c r="U24" s="206">
        <v>9.66</v>
      </c>
      <c r="V24" s="206">
        <v>5.27</v>
      </c>
      <c r="W24" s="206">
        <v>0.41</v>
      </c>
      <c r="X24" s="206">
        <v>1.31</v>
      </c>
      <c r="Y24" s="206">
        <v>0</v>
      </c>
      <c r="Z24" s="206">
        <v>2.4700000000000002</v>
      </c>
      <c r="AA24" s="206">
        <v>0.8</v>
      </c>
      <c r="AB24" s="206">
        <v>0</v>
      </c>
      <c r="AC24" s="206">
        <v>11.32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11.58</v>
      </c>
      <c r="AL24" s="206">
        <v>0</v>
      </c>
      <c r="AM24" s="206">
        <v>0</v>
      </c>
      <c r="AN24" s="206">
        <v>0</v>
      </c>
      <c r="AO24" s="206">
        <v>172.8</v>
      </c>
      <c r="AP24" s="206">
        <v>0</v>
      </c>
    </row>
    <row r="25" spans="1:42">
      <c r="A25" t="s">
        <v>67</v>
      </c>
      <c r="B25" s="206">
        <v>0</v>
      </c>
      <c r="C25" s="206">
        <v>5.39</v>
      </c>
      <c r="D25" s="206">
        <v>0</v>
      </c>
      <c r="E25" s="206">
        <v>0</v>
      </c>
      <c r="F25" s="206">
        <v>8.82</v>
      </c>
      <c r="G25" s="206">
        <v>9.0399999999999991</v>
      </c>
      <c r="H25" s="206">
        <v>0</v>
      </c>
      <c r="I25" s="206">
        <v>19.95</v>
      </c>
      <c r="J25" s="206">
        <v>0</v>
      </c>
      <c r="K25" s="206">
        <v>43.92</v>
      </c>
      <c r="L25" s="206">
        <v>65.23</v>
      </c>
      <c r="M25" s="206">
        <v>0</v>
      </c>
      <c r="N25" s="206">
        <v>1.05</v>
      </c>
      <c r="O25" s="206">
        <v>0.88</v>
      </c>
      <c r="P25" s="206">
        <v>2.41</v>
      </c>
      <c r="Q25" s="206">
        <v>5.8</v>
      </c>
      <c r="R25" s="206">
        <v>3.45</v>
      </c>
      <c r="S25" s="206">
        <v>4.7699999999999996</v>
      </c>
      <c r="T25" s="206">
        <v>1.47</v>
      </c>
      <c r="U25" s="206">
        <v>9.66</v>
      </c>
      <c r="V25" s="206">
        <v>0.25</v>
      </c>
      <c r="W25" s="206">
        <v>0.41</v>
      </c>
      <c r="X25" s="206">
        <v>1.31</v>
      </c>
      <c r="Y25" s="206">
        <v>0</v>
      </c>
      <c r="Z25" s="206">
        <v>2.4700000000000002</v>
      </c>
      <c r="AA25" s="206">
        <v>0.8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11.58</v>
      </c>
      <c r="AL25" s="206">
        <v>0</v>
      </c>
      <c r="AM25" s="206">
        <v>0</v>
      </c>
      <c r="AN25" s="206">
        <v>0</v>
      </c>
      <c r="AO25" s="206">
        <v>172.8</v>
      </c>
      <c r="AP25" s="206">
        <v>0</v>
      </c>
    </row>
    <row r="26" spans="1:42">
      <c r="A26" t="s">
        <v>68</v>
      </c>
      <c r="B26" s="206">
        <v>0</v>
      </c>
      <c r="C26" s="206">
        <v>5.39</v>
      </c>
      <c r="D26" s="206">
        <v>0</v>
      </c>
      <c r="E26" s="206">
        <v>0</v>
      </c>
      <c r="F26" s="206">
        <v>8.82</v>
      </c>
      <c r="G26" s="206">
        <v>9.0399999999999991</v>
      </c>
      <c r="H26" s="206">
        <v>0</v>
      </c>
      <c r="I26" s="206">
        <v>19.95</v>
      </c>
      <c r="J26" s="206">
        <v>0</v>
      </c>
      <c r="K26" s="206">
        <v>43.92</v>
      </c>
      <c r="L26" s="206">
        <v>65.23</v>
      </c>
      <c r="M26" s="206">
        <v>0</v>
      </c>
      <c r="N26" s="206">
        <v>1.05</v>
      </c>
      <c r="O26" s="206">
        <v>0.88</v>
      </c>
      <c r="P26" s="206">
        <v>2.41</v>
      </c>
      <c r="Q26" s="206">
        <v>5.8</v>
      </c>
      <c r="R26" s="206">
        <v>3.45</v>
      </c>
      <c r="S26" s="206">
        <v>4.7699999999999996</v>
      </c>
      <c r="T26" s="206">
        <v>1.47</v>
      </c>
      <c r="U26" s="206">
        <v>9.66</v>
      </c>
      <c r="V26" s="206">
        <v>0.18</v>
      </c>
      <c r="W26" s="206">
        <v>0.41</v>
      </c>
      <c r="X26" s="206">
        <v>1.31</v>
      </c>
      <c r="Y26" s="206">
        <v>0</v>
      </c>
      <c r="Z26" s="206">
        <v>2.4700000000000002</v>
      </c>
      <c r="AA26" s="206">
        <v>0.8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11.58</v>
      </c>
      <c r="AL26" s="206">
        <v>0</v>
      </c>
      <c r="AM26" s="206">
        <v>0</v>
      </c>
      <c r="AN26" s="206">
        <v>0</v>
      </c>
      <c r="AO26" s="206">
        <v>172.8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8.82</v>
      </c>
      <c r="G27" s="206">
        <v>9.0399999999999991</v>
      </c>
      <c r="H27" s="206">
        <v>0</v>
      </c>
      <c r="I27" s="206">
        <v>22.18</v>
      </c>
      <c r="J27" s="206">
        <v>1.39</v>
      </c>
      <c r="K27" s="206">
        <v>43.92</v>
      </c>
      <c r="L27" s="206">
        <v>65.23</v>
      </c>
      <c r="M27" s="206">
        <v>0</v>
      </c>
      <c r="N27" s="206">
        <v>1.05</v>
      </c>
      <c r="O27" s="206">
        <v>0.88</v>
      </c>
      <c r="P27" s="206">
        <v>2.41</v>
      </c>
      <c r="Q27" s="206">
        <v>5.8</v>
      </c>
      <c r="R27" s="206">
        <v>3.45</v>
      </c>
      <c r="S27" s="206">
        <v>4.7699999999999996</v>
      </c>
      <c r="T27" s="206">
        <v>1.47</v>
      </c>
      <c r="U27" s="206">
        <v>9.66</v>
      </c>
      <c r="V27" s="206">
        <v>0.18</v>
      </c>
      <c r="W27" s="206">
        <v>0.41</v>
      </c>
      <c r="X27" s="206">
        <v>1.31</v>
      </c>
      <c r="Y27" s="206">
        <v>0</v>
      </c>
      <c r="Z27" s="206">
        <v>2.4700000000000002</v>
      </c>
      <c r="AA27" s="206">
        <v>0.8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172.8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8.82</v>
      </c>
      <c r="G28" s="206">
        <v>9.0399999999999991</v>
      </c>
      <c r="H28" s="206">
        <v>0</v>
      </c>
      <c r="I28" s="206">
        <v>22.18</v>
      </c>
      <c r="J28" s="206">
        <v>1.39</v>
      </c>
      <c r="K28" s="206">
        <v>43.92</v>
      </c>
      <c r="L28" s="206">
        <v>65.23</v>
      </c>
      <c r="M28" s="206">
        <v>0</v>
      </c>
      <c r="N28" s="206">
        <v>1.05</v>
      </c>
      <c r="O28" s="206">
        <v>0.88</v>
      </c>
      <c r="P28" s="206">
        <v>2.41</v>
      </c>
      <c r="Q28" s="206">
        <v>5.8</v>
      </c>
      <c r="R28" s="206">
        <v>3.45</v>
      </c>
      <c r="S28" s="206">
        <v>4.7699999999999996</v>
      </c>
      <c r="T28" s="206">
        <v>1.47</v>
      </c>
      <c r="U28" s="206">
        <v>9.66</v>
      </c>
      <c r="V28" s="206">
        <v>0.18</v>
      </c>
      <c r="W28" s="206">
        <v>0.41</v>
      </c>
      <c r="X28" s="206">
        <v>1.31</v>
      </c>
      <c r="Y28" s="206">
        <v>0</v>
      </c>
      <c r="Z28" s="206">
        <v>2.4700000000000002</v>
      </c>
      <c r="AA28" s="206">
        <v>0.8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172.8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8.82</v>
      </c>
      <c r="G29" s="206">
        <v>9.0399999999999991</v>
      </c>
      <c r="H29" s="206">
        <v>0</v>
      </c>
      <c r="I29" s="206">
        <v>22.18</v>
      </c>
      <c r="J29" s="206">
        <v>1.39</v>
      </c>
      <c r="K29" s="206">
        <v>3.39</v>
      </c>
      <c r="L29" s="206">
        <v>65.23</v>
      </c>
      <c r="M29" s="206">
        <v>0</v>
      </c>
      <c r="N29" s="206">
        <v>1.05</v>
      </c>
      <c r="O29" s="206">
        <v>0.88</v>
      </c>
      <c r="P29" s="206">
        <v>2.41</v>
      </c>
      <c r="Q29" s="206">
        <v>5.8</v>
      </c>
      <c r="R29" s="206">
        <v>0.19</v>
      </c>
      <c r="S29" s="206">
        <v>0.28000000000000003</v>
      </c>
      <c r="T29" s="206">
        <v>1.47</v>
      </c>
      <c r="U29" s="206">
        <v>9.66</v>
      </c>
      <c r="V29" s="206">
        <v>1.77</v>
      </c>
      <c r="W29" s="206">
        <v>0.41</v>
      </c>
      <c r="X29" s="206">
        <v>1.31</v>
      </c>
      <c r="Y29" s="206">
        <v>0</v>
      </c>
      <c r="Z29" s="206">
        <v>2.4700000000000002</v>
      </c>
      <c r="AA29" s="206">
        <v>0.8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172.8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8.82</v>
      </c>
      <c r="G30" s="206">
        <v>9.0399999999999991</v>
      </c>
      <c r="H30" s="206">
        <v>0</v>
      </c>
      <c r="I30" s="206">
        <v>22.18</v>
      </c>
      <c r="J30" s="206">
        <v>1.39</v>
      </c>
      <c r="K30" s="206">
        <v>3.39</v>
      </c>
      <c r="L30" s="206">
        <v>65.23</v>
      </c>
      <c r="M30" s="206">
        <v>0</v>
      </c>
      <c r="N30" s="206">
        <v>1.05</v>
      </c>
      <c r="O30" s="206">
        <v>0.88</v>
      </c>
      <c r="P30" s="206">
        <v>2.41</v>
      </c>
      <c r="Q30" s="206">
        <v>5.8</v>
      </c>
      <c r="R30" s="206">
        <v>0.19</v>
      </c>
      <c r="S30" s="206">
        <v>0.24</v>
      </c>
      <c r="T30" s="206">
        <v>1.47</v>
      </c>
      <c r="U30" s="206">
        <v>9.66</v>
      </c>
      <c r="V30" s="206">
        <v>1.77</v>
      </c>
      <c r="W30" s="206">
        <v>0.41</v>
      </c>
      <c r="X30" s="206">
        <v>1.31</v>
      </c>
      <c r="Y30" s="206">
        <v>0</v>
      </c>
      <c r="Z30" s="206">
        <v>2.4700000000000002</v>
      </c>
      <c r="AA30" s="206">
        <v>0.8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172.8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8.82</v>
      </c>
      <c r="G31" s="206">
        <v>9.0399999999999991</v>
      </c>
      <c r="H31" s="206">
        <v>0</v>
      </c>
      <c r="I31" s="206">
        <v>22.18</v>
      </c>
      <c r="J31" s="206">
        <v>1.39</v>
      </c>
      <c r="K31" s="206">
        <v>3.39</v>
      </c>
      <c r="L31" s="206">
        <v>65.23</v>
      </c>
      <c r="M31" s="206">
        <v>0</v>
      </c>
      <c r="N31" s="206">
        <v>1.05</v>
      </c>
      <c r="O31" s="206">
        <v>0.88</v>
      </c>
      <c r="P31" s="206">
        <v>2.41</v>
      </c>
      <c r="Q31" s="206">
        <v>5.8</v>
      </c>
      <c r="R31" s="206">
        <v>0.19</v>
      </c>
      <c r="S31" s="206">
        <v>0.24</v>
      </c>
      <c r="T31" s="206">
        <v>1.47</v>
      </c>
      <c r="U31" s="206">
        <v>9.66</v>
      </c>
      <c r="V31" s="206">
        <v>1.73</v>
      </c>
      <c r="W31" s="206">
        <v>0.41</v>
      </c>
      <c r="X31" s="206">
        <v>1.31</v>
      </c>
      <c r="Y31" s="206">
        <v>0</v>
      </c>
      <c r="Z31" s="206">
        <v>2.4700000000000002</v>
      </c>
      <c r="AA31" s="206">
        <v>0.8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172.8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8.82</v>
      </c>
      <c r="G32" s="206">
        <v>9.0399999999999991</v>
      </c>
      <c r="H32" s="206">
        <v>0</v>
      </c>
      <c r="I32" s="206">
        <v>22.18</v>
      </c>
      <c r="J32" s="206">
        <v>1.39</v>
      </c>
      <c r="K32" s="206">
        <v>3.39</v>
      </c>
      <c r="L32" s="206">
        <v>65.23</v>
      </c>
      <c r="M32" s="206">
        <v>0</v>
      </c>
      <c r="N32" s="206">
        <v>1.05</v>
      </c>
      <c r="O32" s="206">
        <v>0.88</v>
      </c>
      <c r="P32" s="206">
        <v>2.41</v>
      </c>
      <c r="Q32" s="206">
        <v>5.8</v>
      </c>
      <c r="R32" s="206">
        <v>0.19</v>
      </c>
      <c r="S32" s="206">
        <v>0.24</v>
      </c>
      <c r="T32" s="206">
        <v>1.47</v>
      </c>
      <c r="U32" s="206">
        <v>9.66</v>
      </c>
      <c r="V32" s="206">
        <v>1.69</v>
      </c>
      <c r="W32" s="206">
        <v>0.41</v>
      </c>
      <c r="X32" s="206">
        <v>1.31</v>
      </c>
      <c r="Y32" s="206">
        <v>0</v>
      </c>
      <c r="Z32" s="206">
        <v>2.4700000000000002</v>
      </c>
      <c r="AA32" s="206">
        <v>0.8</v>
      </c>
      <c r="AB32" s="206">
        <v>0</v>
      </c>
      <c r="AC32" s="206">
        <v>11.32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172.8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8.82</v>
      </c>
      <c r="G33" s="206">
        <v>9.0399999999999991</v>
      </c>
      <c r="H33" s="206">
        <v>0</v>
      </c>
      <c r="I33" s="206">
        <v>22.18</v>
      </c>
      <c r="J33" s="206">
        <v>1.39</v>
      </c>
      <c r="K33" s="206">
        <v>3.39</v>
      </c>
      <c r="L33" s="206">
        <v>65.23</v>
      </c>
      <c r="M33" s="206">
        <v>0</v>
      </c>
      <c r="N33" s="206">
        <v>1.05</v>
      </c>
      <c r="O33" s="206">
        <v>0.88</v>
      </c>
      <c r="P33" s="206">
        <v>2.41</v>
      </c>
      <c r="Q33" s="206">
        <v>5.8</v>
      </c>
      <c r="R33" s="206">
        <v>0.19</v>
      </c>
      <c r="S33" s="206">
        <v>0.24</v>
      </c>
      <c r="T33" s="206">
        <v>1.47</v>
      </c>
      <c r="U33" s="206">
        <v>9.66</v>
      </c>
      <c r="V33" s="206">
        <v>1.73</v>
      </c>
      <c r="W33" s="206">
        <v>0.41</v>
      </c>
      <c r="X33" s="206">
        <v>1.31</v>
      </c>
      <c r="Y33" s="206">
        <v>0</v>
      </c>
      <c r="Z33" s="206">
        <v>2.4700000000000002</v>
      </c>
      <c r="AA33" s="206">
        <v>0.8</v>
      </c>
      <c r="AB33" s="206">
        <v>0</v>
      </c>
      <c r="AC33" s="206">
        <v>11.32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172.8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8.82</v>
      </c>
      <c r="G34" s="206">
        <v>9.0399999999999991</v>
      </c>
      <c r="H34" s="206">
        <v>0</v>
      </c>
      <c r="I34" s="206">
        <v>22.18</v>
      </c>
      <c r="J34" s="206">
        <v>1.39</v>
      </c>
      <c r="K34" s="206">
        <v>3.39</v>
      </c>
      <c r="L34" s="206">
        <v>65.23</v>
      </c>
      <c r="M34" s="206">
        <v>0</v>
      </c>
      <c r="N34" s="206">
        <v>1.05</v>
      </c>
      <c r="O34" s="206">
        <v>0.88</v>
      </c>
      <c r="P34" s="206">
        <v>2.41</v>
      </c>
      <c r="Q34" s="206">
        <v>5.8</v>
      </c>
      <c r="R34" s="206">
        <v>0.19</v>
      </c>
      <c r="S34" s="206">
        <v>0.24</v>
      </c>
      <c r="T34" s="206">
        <v>1.47</v>
      </c>
      <c r="U34" s="206">
        <v>9.66</v>
      </c>
      <c r="V34" s="206">
        <v>1.73</v>
      </c>
      <c r="W34" s="206">
        <v>0.41</v>
      </c>
      <c r="X34" s="206">
        <v>1.31</v>
      </c>
      <c r="Y34" s="206">
        <v>0</v>
      </c>
      <c r="Z34" s="206">
        <v>2.4700000000000002</v>
      </c>
      <c r="AA34" s="206">
        <v>0.8</v>
      </c>
      <c r="AB34" s="206">
        <v>0</v>
      </c>
      <c r="AC34" s="206">
        <v>11.32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172.8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8.82</v>
      </c>
      <c r="G35" s="206">
        <v>9.0399999999999991</v>
      </c>
      <c r="H35" s="206">
        <v>0</v>
      </c>
      <c r="I35" s="206">
        <v>22.18</v>
      </c>
      <c r="J35" s="206">
        <v>1.39</v>
      </c>
      <c r="K35" s="206">
        <v>3.39</v>
      </c>
      <c r="L35" s="206">
        <v>65.23</v>
      </c>
      <c r="M35" s="206">
        <v>0</v>
      </c>
      <c r="N35" s="206">
        <v>1.05</v>
      </c>
      <c r="O35" s="206">
        <v>0.88</v>
      </c>
      <c r="P35" s="206">
        <v>2.41</v>
      </c>
      <c r="Q35" s="206">
        <v>5.8</v>
      </c>
      <c r="R35" s="206">
        <v>0.19</v>
      </c>
      <c r="S35" s="206">
        <v>0.24</v>
      </c>
      <c r="T35" s="206">
        <v>1.47</v>
      </c>
      <c r="U35" s="206">
        <v>9.66</v>
      </c>
      <c r="V35" s="206">
        <v>1.69</v>
      </c>
      <c r="W35" s="206">
        <v>0.41</v>
      </c>
      <c r="X35" s="206">
        <v>1.31</v>
      </c>
      <c r="Y35" s="206">
        <v>0</v>
      </c>
      <c r="Z35" s="206">
        <v>2.4700000000000002</v>
      </c>
      <c r="AA35" s="206">
        <v>0.8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172.8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8.82</v>
      </c>
      <c r="G36" s="206">
        <v>9.0399999999999991</v>
      </c>
      <c r="H36" s="206">
        <v>0</v>
      </c>
      <c r="I36" s="206">
        <v>22.18</v>
      </c>
      <c r="J36" s="206">
        <v>1.39</v>
      </c>
      <c r="K36" s="206">
        <v>3.39</v>
      </c>
      <c r="L36" s="206">
        <v>65.23</v>
      </c>
      <c r="M36" s="206">
        <v>0</v>
      </c>
      <c r="N36" s="206">
        <v>1.05</v>
      </c>
      <c r="O36" s="206">
        <v>0.88</v>
      </c>
      <c r="P36" s="206">
        <v>2.41</v>
      </c>
      <c r="Q36" s="206">
        <v>5.8</v>
      </c>
      <c r="R36" s="206">
        <v>0.19</v>
      </c>
      <c r="S36" s="206">
        <v>0.24</v>
      </c>
      <c r="T36" s="206">
        <v>1.47</v>
      </c>
      <c r="U36" s="206">
        <v>9.66</v>
      </c>
      <c r="V36" s="206">
        <v>1.69</v>
      </c>
      <c r="W36" s="206">
        <v>0.41</v>
      </c>
      <c r="X36" s="206">
        <v>1.31</v>
      </c>
      <c r="Y36" s="206">
        <v>0</v>
      </c>
      <c r="Z36" s="206">
        <v>2.4700000000000002</v>
      </c>
      <c r="AA36" s="206">
        <v>0.8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172.8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8.82</v>
      </c>
      <c r="G37" s="206">
        <v>9.0399999999999991</v>
      </c>
      <c r="H37" s="206">
        <v>0</v>
      </c>
      <c r="I37" s="206">
        <v>22.18</v>
      </c>
      <c r="J37" s="206">
        <v>1.39</v>
      </c>
      <c r="K37" s="206">
        <v>3.39</v>
      </c>
      <c r="L37" s="206">
        <v>65.23</v>
      </c>
      <c r="M37" s="206">
        <v>0</v>
      </c>
      <c r="N37" s="206">
        <v>1.05</v>
      </c>
      <c r="O37" s="206">
        <v>0.88</v>
      </c>
      <c r="P37" s="206">
        <v>2.41</v>
      </c>
      <c r="Q37" s="206">
        <v>5.8</v>
      </c>
      <c r="R37" s="206">
        <v>0.19</v>
      </c>
      <c r="S37" s="206">
        <v>0.24</v>
      </c>
      <c r="T37" s="206">
        <v>1.47</v>
      </c>
      <c r="U37" s="206">
        <v>9.66</v>
      </c>
      <c r="V37" s="206">
        <v>1.69</v>
      </c>
      <c r="W37" s="206">
        <v>0.41</v>
      </c>
      <c r="X37" s="206">
        <v>1.31</v>
      </c>
      <c r="Y37" s="206">
        <v>0</v>
      </c>
      <c r="Z37" s="206">
        <v>2.4700000000000002</v>
      </c>
      <c r="AA37" s="206">
        <v>0.8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172.8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8.82</v>
      </c>
      <c r="G38" s="206">
        <v>9.0399999999999991</v>
      </c>
      <c r="H38" s="206">
        <v>0</v>
      </c>
      <c r="I38" s="206">
        <v>22.18</v>
      </c>
      <c r="J38" s="206">
        <v>1.39</v>
      </c>
      <c r="K38" s="206">
        <v>3.39</v>
      </c>
      <c r="L38" s="206">
        <v>65.23</v>
      </c>
      <c r="M38" s="206">
        <v>0</v>
      </c>
      <c r="N38" s="206">
        <v>1.05</v>
      </c>
      <c r="O38" s="206">
        <v>0.88</v>
      </c>
      <c r="P38" s="206">
        <v>2.41</v>
      </c>
      <c r="Q38" s="206">
        <v>5.8</v>
      </c>
      <c r="R38" s="206">
        <v>0.19</v>
      </c>
      <c r="S38" s="206">
        <v>0.24</v>
      </c>
      <c r="T38" s="206">
        <v>1.47</v>
      </c>
      <c r="U38" s="206">
        <v>9.66</v>
      </c>
      <c r="V38" s="206">
        <v>1.69</v>
      </c>
      <c r="W38" s="206">
        <v>0.41</v>
      </c>
      <c r="X38" s="206">
        <v>1.31</v>
      </c>
      <c r="Y38" s="206">
        <v>0</v>
      </c>
      <c r="Z38" s="206">
        <v>2.4700000000000002</v>
      </c>
      <c r="AA38" s="206">
        <v>0.8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172.8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8.82</v>
      </c>
      <c r="G39" s="206">
        <v>9.0399999999999991</v>
      </c>
      <c r="H39" s="206">
        <v>0</v>
      </c>
      <c r="I39" s="206">
        <v>22.18</v>
      </c>
      <c r="J39" s="206">
        <v>1.39</v>
      </c>
      <c r="K39" s="206">
        <v>43.92</v>
      </c>
      <c r="L39" s="206">
        <v>65.23</v>
      </c>
      <c r="M39" s="206">
        <v>0</v>
      </c>
      <c r="N39" s="206">
        <v>1.05</v>
      </c>
      <c r="O39" s="206">
        <v>0.88</v>
      </c>
      <c r="P39" s="206">
        <v>2.41</v>
      </c>
      <c r="Q39" s="206">
        <v>5.8</v>
      </c>
      <c r="R39" s="206">
        <v>3.45</v>
      </c>
      <c r="S39" s="206">
        <v>4.7699999999999996</v>
      </c>
      <c r="T39" s="206">
        <v>1.47</v>
      </c>
      <c r="U39" s="206">
        <v>9.66</v>
      </c>
      <c r="V39" s="206">
        <v>1.69</v>
      </c>
      <c r="W39" s="206">
        <v>0.41</v>
      </c>
      <c r="X39" s="206">
        <v>1.31</v>
      </c>
      <c r="Y39" s="206">
        <v>0</v>
      </c>
      <c r="Z39" s="206">
        <v>2.4700000000000002</v>
      </c>
      <c r="AA39" s="206">
        <v>0.8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172.8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8.82</v>
      </c>
      <c r="G40" s="206">
        <v>9.0399999999999991</v>
      </c>
      <c r="H40" s="206">
        <v>0</v>
      </c>
      <c r="I40" s="206">
        <v>22.18</v>
      </c>
      <c r="J40" s="206">
        <v>1.39</v>
      </c>
      <c r="K40" s="206">
        <v>43.92</v>
      </c>
      <c r="L40" s="206">
        <v>65.23</v>
      </c>
      <c r="M40" s="206">
        <v>0</v>
      </c>
      <c r="N40" s="206">
        <v>1.05</v>
      </c>
      <c r="O40" s="206">
        <v>0.88</v>
      </c>
      <c r="P40" s="206">
        <v>2.41</v>
      </c>
      <c r="Q40" s="206">
        <v>5.8</v>
      </c>
      <c r="R40" s="206">
        <v>3.45</v>
      </c>
      <c r="S40" s="206">
        <v>4.7699999999999996</v>
      </c>
      <c r="T40" s="206">
        <v>1.47</v>
      </c>
      <c r="U40" s="206">
        <v>9.66</v>
      </c>
      <c r="V40" s="206">
        <v>1.69</v>
      </c>
      <c r="W40" s="206">
        <v>0.41</v>
      </c>
      <c r="X40" s="206">
        <v>1.31</v>
      </c>
      <c r="Y40" s="206">
        <v>0</v>
      </c>
      <c r="Z40" s="206">
        <v>2.4700000000000002</v>
      </c>
      <c r="AA40" s="206">
        <v>0.8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172.8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8.82</v>
      </c>
      <c r="G41" s="206">
        <v>9.0399999999999991</v>
      </c>
      <c r="H41" s="206">
        <v>0</v>
      </c>
      <c r="I41" s="206">
        <v>22.18</v>
      </c>
      <c r="J41" s="206">
        <v>1.39</v>
      </c>
      <c r="K41" s="206">
        <v>43.92</v>
      </c>
      <c r="L41" s="206">
        <v>65.23</v>
      </c>
      <c r="M41" s="206">
        <v>0</v>
      </c>
      <c r="N41" s="206">
        <v>1.05</v>
      </c>
      <c r="O41" s="206">
        <v>0.88</v>
      </c>
      <c r="P41" s="206">
        <v>2.41</v>
      </c>
      <c r="Q41" s="206">
        <v>5.8</v>
      </c>
      <c r="R41" s="206">
        <v>3.45</v>
      </c>
      <c r="S41" s="206">
        <v>4.7699999999999996</v>
      </c>
      <c r="T41" s="206">
        <v>1.47</v>
      </c>
      <c r="U41" s="206">
        <v>9.66</v>
      </c>
      <c r="V41" s="206">
        <v>0.18</v>
      </c>
      <c r="W41" s="206">
        <v>0.41</v>
      </c>
      <c r="X41" s="206">
        <v>1.31</v>
      </c>
      <c r="Y41" s="206">
        <v>0</v>
      </c>
      <c r="Z41" s="206">
        <v>2.4700000000000002</v>
      </c>
      <c r="AA41" s="206">
        <v>0.8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172.8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8.82</v>
      </c>
      <c r="G42" s="206">
        <v>9.0399999999999991</v>
      </c>
      <c r="H42" s="206">
        <v>0</v>
      </c>
      <c r="I42" s="206">
        <v>22.18</v>
      </c>
      <c r="J42" s="206">
        <v>1.39</v>
      </c>
      <c r="K42" s="206">
        <v>43.92</v>
      </c>
      <c r="L42" s="206">
        <v>65.23</v>
      </c>
      <c r="M42" s="206">
        <v>0</v>
      </c>
      <c r="N42" s="206">
        <v>1.05</v>
      </c>
      <c r="O42" s="206">
        <v>0.88</v>
      </c>
      <c r="P42" s="206">
        <v>2.41</v>
      </c>
      <c r="Q42" s="206">
        <v>5.8</v>
      </c>
      <c r="R42" s="206">
        <v>3.45</v>
      </c>
      <c r="S42" s="206">
        <v>4.7699999999999996</v>
      </c>
      <c r="T42" s="206">
        <v>1.47</v>
      </c>
      <c r="U42" s="206">
        <v>9.66</v>
      </c>
      <c r="V42" s="206">
        <v>0.18</v>
      </c>
      <c r="W42" s="206">
        <v>0.41</v>
      </c>
      <c r="X42" s="206">
        <v>1.31</v>
      </c>
      <c r="Y42" s="206">
        <v>0</v>
      </c>
      <c r="Z42" s="206">
        <v>2.4700000000000002</v>
      </c>
      <c r="AA42" s="206">
        <v>0.8</v>
      </c>
      <c r="AB42" s="206">
        <v>0</v>
      </c>
      <c r="AC42" s="206">
        <v>11.67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172.8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8.82</v>
      </c>
      <c r="G43" s="206">
        <v>9.0399999999999991</v>
      </c>
      <c r="H43" s="206">
        <v>0</v>
      </c>
      <c r="I43" s="206">
        <v>22.18</v>
      </c>
      <c r="J43" s="206">
        <v>1.39</v>
      </c>
      <c r="K43" s="206">
        <v>43.92</v>
      </c>
      <c r="L43" s="206">
        <v>65.23</v>
      </c>
      <c r="M43" s="206">
        <v>0</v>
      </c>
      <c r="N43" s="206">
        <v>1.05</v>
      </c>
      <c r="O43" s="206">
        <v>0.88</v>
      </c>
      <c r="P43" s="206">
        <v>2.41</v>
      </c>
      <c r="Q43" s="206">
        <v>5.8</v>
      </c>
      <c r="R43" s="206">
        <v>3.45</v>
      </c>
      <c r="S43" s="206">
        <v>4.7699999999999996</v>
      </c>
      <c r="T43" s="206">
        <v>1.47</v>
      </c>
      <c r="U43" s="206">
        <v>9.66</v>
      </c>
      <c r="V43" s="206">
        <v>5.27</v>
      </c>
      <c r="W43" s="206">
        <v>0.41</v>
      </c>
      <c r="X43" s="206">
        <v>1.31</v>
      </c>
      <c r="Y43" s="206">
        <v>0</v>
      </c>
      <c r="Z43" s="206">
        <v>4.25</v>
      </c>
      <c r="AA43" s="206">
        <v>1.38</v>
      </c>
      <c r="AB43" s="206">
        <v>0</v>
      </c>
      <c r="AC43" s="206">
        <v>11.67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172.8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8.82</v>
      </c>
      <c r="G44" s="206">
        <v>9.0399999999999991</v>
      </c>
      <c r="H44" s="206">
        <v>0</v>
      </c>
      <c r="I44" s="206">
        <v>22.18</v>
      </c>
      <c r="J44" s="206">
        <v>1.39</v>
      </c>
      <c r="K44" s="206">
        <v>43.92</v>
      </c>
      <c r="L44" s="206">
        <v>65.23</v>
      </c>
      <c r="M44" s="206">
        <v>0</v>
      </c>
      <c r="N44" s="206">
        <v>1.05</v>
      </c>
      <c r="O44" s="206">
        <v>0.88</v>
      </c>
      <c r="P44" s="206">
        <v>2.41</v>
      </c>
      <c r="Q44" s="206">
        <v>5.8</v>
      </c>
      <c r="R44" s="206">
        <v>3.45</v>
      </c>
      <c r="S44" s="206">
        <v>4.7699999999999996</v>
      </c>
      <c r="T44" s="206">
        <v>1.47</v>
      </c>
      <c r="U44" s="206">
        <v>9.66</v>
      </c>
      <c r="V44" s="206">
        <v>5.27</v>
      </c>
      <c r="W44" s="206">
        <v>0.41</v>
      </c>
      <c r="X44" s="206">
        <v>1.31</v>
      </c>
      <c r="Y44" s="206">
        <v>0</v>
      </c>
      <c r="Z44" s="206">
        <v>4.25</v>
      </c>
      <c r="AA44" s="206">
        <v>1.38</v>
      </c>
      <c r="AB44" s="206">
        <v>0</v>
      </c>
      <c r="AC44" s="206">
        <v>11.67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172.8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8.82</v>
      </c>
      <c r="G45" s="206">
        <v>9.0399999999999991</v>
      </c>
      <c r="H45" s="206">
        <v>0</v>
      </c>
      <c r="I45" s="206">
        <v>22.18</v>
      </c>
      <c r="J45" s="206">
        <v>1.39</v>
      </c>
      <c r="K45" s="206">
        <v>43.92</v>
      </c>
      <c r="L45" s="206">
        <v>65.23</v>
      </c>
      <c r="M45" s="206">
        <v>0</v>
      </c>
      <c r="N45" s="206">
        <v>1.05</v>
      </c>
      <c r="O45" s="206">
        <v>0.88</v>
      </c>
      <c r="P45" s="206">
        <v>2.41</v>
      </c>
      <c r="Q45" s="206">
        <v>5.8</v>
      </c>
      <c r="R45" s="206">
        <v>3.45</v>
      </c>
      <c r="S45" s="206">
        <v>4.7699999999999996</v>
      </c>
      <c r="T45" s="206">
        <v>1.47</v>
      </c>
      <c r="U45" s="206">
        <v>9.66</v>
      </c>
      <c r="V45" s="206">
        <v>5.27</v>
      </c>
      <c r="W45" s="206">
        <v>0.41</v>
      </c>
      <c r="X45" s="206">
        <v>1.31</v>
      </c>
      <c r="Y45" s="206">
        <v>0</v>
      </c>
      <c r="Z45" s="206">
        <v>2.4700000000000002</v>
      </c>
      <c r="AA45" s="206">
        <v>0.8</v>
      </c>
      <c r="AB45" s="206">
        <v>0</v>
      </c>
      <c r="AC45" s="206">
        <v>11.67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172.8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8.82</v>
      </c>
      <c r="G46" s="206">
        <v>9.0399999999999991</v>
      </c>
      <c r="H46" s="206">
        <v>0</v>
      </c>
      <c r="I46" s="206">
        <v>22.18</v>
      </c>
      <c r="J46" s="206">
        <v>1.39</v>
      </c>
      <c r="K46" s="206">
        <v>43.92</v>
      </c>
      <c r="L46" s="206">
        <v>65.23</v>
      </c>
      <c r="M46" s="206">
        <v>0</v>
      </c>
      <c r="N46" s="206">
        <v>1.05</v>
      </c>
      <c r="O46" s="206">
        <v>0.88</v>
      </c>
      <c r="P46" s="206">
        <v>2.41</v>
      </c>
      <c r="Q46" s="206">
        <v>5.8</v>
      </c>
      <c r="R46" s="206">
        <v>3.45</v>
      </c>
      <c r="S46" s="206">
        <v>4.7699999999999996</v>
      </c>
      <c r="T46" s="206">
        <v>1.47</v>
      </c>
      <c r="U46" s="206">
        <v>9.66</v>
      </c>
      <c r="V46" s="206">
        <v>5.27</v>
      </c>
      <c r="W46" s="206">
        <v>0.41</v>
      </c>
      <c r="X46" s="206">
        <v>1.31</v>
      </c>
      <c r="Y46" s="206">
        <v>0</v>
      </c>
      <c r="Z46" s="206">
        <v>2.4700000000000002</v>
      </c>
      <c r="AA46" s="206">
        <v>0.8</v>
      </c>
      <c r="AB46" s="206">
        <v>0</v>
      </c>
      <c r="AC46" s="206">
        <v>11.67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172.8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8.82</v>
      </c>
      <c r="G47" s="206">
        <v>9.0399999999999991</v>
      </c>
      <c r="H47" s="206">
        <v>0</v>
      </c>
      <c r="I47" s="206">
        <v>22.18</v>
      </c>
      <c r="J47" s="206">
        <v>1.39</v>
      </c>
      <c r="K47" s="206">
        <v>43.92</v>
      </c>
      <c r="L47" s="206">
        <v>65.23</v>
      </c>
      <c r="M47" s="206">
        <v>0</v>
      </c>
      <c r="N47" s="206">
        <v>1.05</v>
      </c>
      <c r="O47" s="206">
        <v>0.88</v>
      </c>
      <c r="P47" s="206">
        <v>2.41</v>
      </c>
      <c r="Q47" s="206">
        <v>5.8</v>
      </c>
      <c r="R47" s="206">
        <v>3.45</v>
      </c>
      <c r="S47" s="206">
        <v>4.7</v>
      </c>
      <c r="T47" s="206">
        <v>1.47</v>
      </c>
      <c r="U47" s="206">
        <v>9.66</v>
      </c>
      <c r="V47" s="206">
        <v>5.27</v>
      </c>
      <c r="W47" s="206">
        <v>0.41</v>
      </c>
      <c r="X47" s="206">
        <v>1.31</v>
      </c>
      <c r="Y47" s="206">
        <v>0</v>
      </c>
      <c r="Z47" s="206">
        <v>2.4700000000000002</v>
      </c>
      <c r="AA47" s="206">
        <v>0.8</v>
      </c>
      <c r="AB47" s="206">
        <v>0</v>
      </c>
      <c r="AC47" s="206">
        <v>11.67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172.8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8.82</v>
      </c>
      <c r="G48" s="206">
        <v>9.0399999999999991</v>
      </c>
      <c r="H48" s="206">
        <v>0</v>
      </c>
      <c r="I48" s="206">
        <v>22.18</v>
      </c>
      <c r="J48" s="206">
        <v>1.39</v>
      </c>
      <c r="K48" s="206">
        <v>43.92</v>
      </c>
      <c r="L48" s="206">
        <v>65.23</v>
      </c>
      <c r="M48" s="206">
        <v>0</v>
      </c>
      <c r="N48" s="206">
        <v>1.05</v>
      </c>
      <c r="O48" s="206">
        <v>0.88</v>
      </c>
      <c r="P48" s="206">
        <v>2.41</v>
      </c>
      <c r="Q48" s="206">
        <v>5.8</v>
      </c>
      <c r="R48" s="206">
        <v>3.45</v>
      </c>
      <c r="S48" s="206">
        <v>4.7</v>
      </c>
      <c r="T48" s="206">
        <v>1.47</v>
      </c>
      <c r="U48" s="206">
        <v>9.66</v>
      </c>
      <c r="V48" s="206">
        <v>5.27</v>
      </c>
      <c r="W48" s="206">
        <v>0.41</v>
      </c>
      <c r="X48" s="206">
        <v>1.31</v>
      </c>
      <c r="Y48" s="206">
        <v>0</v>
      </c>
      <c r="Z48" s="206">
        <v>2.4700000000000002</v>
      </c>
      <c r="AA48" s="206">
        <v>0.8</v>
      </c>
      <c r="AB48" s="206">
        <v>0</v>
      </c>
      <c r="AC48" s="206">
        <v>11.67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172.8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8.82</v>
      </c>
      <c r="G49" s="206">
        <v>9.0399999999999991</v>
      </c>
      <c r="H49" s="206">
        <v>0</v>
      </c>
      <c r="I49" s="206">
        <v>22.18</v>
      </c>
      <c r="J49" s="206">
        <v>1.39</v>
      </c>
      <c r="K49" s="206">
        <v>43.92</v>
      </c>
      <c r="L49" s="206">
        <v>65.23</v>
      </c>
      <c r="M49" s="206">
        <v>0</v>
      </c>
      <c r="N49" s="206">
        <v>1.05</v>
      </c>
      <c r="O49" s="206">
        <v>0.88</v>
      </c>
      <c r="P49" s="206">
        <v>2.41</v>
      </c>
      <c r="Q49" s="206">
        <v>5.8</v>
      </c>
      <c r="R49" s="206">
        <v>3.38</v>
      </c>
      <c r="S49" s="206">
        <v>4.7</v>
      </c>
      <c r="T49" s="206">
        <v>1.47</v>
      </c>
      <c r="U49" s="206">
        <v>9.66</v>
      </c>
      <c r="V49" s="206">
        <v>5.27</v>
      </c>
      <c r="W49" s="206">
        <v>0.41</v>
      </c>
      <c r="X49" s="206">
        <v>1.31</v>
      </c>
      <c r="Y49" s="206">
        <v>0</v>
      </c>
      <c r="Z49" s="206">
        <v>2.4700000000000002</v>
      </c>
      <c r="AA49" s="206">
        <v>0.8</v>
      </c>
      <c r="AB49" s="206">
        <v>0</v>
      </c>
      <c r="AC49" s="206">
        <v>11.67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172.8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8.82</v>
      </c>
      <c r="G50" s="206">
        <v>9.0399999999999991</v>
      </c>
      <c r="H50" s="206">
        <v>0</v>
      </c>
      <c r="I50" s="206">
        <v>22.18</v>
      </c>
      <c r="J50" s="206">
        <v>1.39</v>
      </c>
      <c r="K50" s="206">
        <v>43.92</v>
      </c>
      <c r="L50" s="206">
        <v>65.23</v>
      </c>
      <c r="M50" s="206">
        <v>0</v>
      </c>
      <c r="N50" s="206">
        <v>1.05</v>
      </c>
      <c r="O50" s="206">
        <v>0.88</v>
      </c>
      <c r="P50" s="206">
        <v>2.41</v>
      </c>
      <c r="Q50" s="206">
        <v>5.8</v>
      </c>
      <c r="R50" s="206">
        <v>3.38</v>
      </c>
      <c r="S50" s="206">
        <v>4.7</v>
      </c>
      <c r="T50" s="206">
        <v>1.47</v>
      </c>
      <c r="U50" s="206">
        <v>9.66</v>
      </c>
      <c r="V50" s="206">
        <v>5.27</v>
      </c>
      <c r="W50" s="206">
        <v>0.41</v>
      </c>
      <c r="X50" s="206">
        <v>1.31</v>
      </c>
      <c r="Y50" s="206">
        <v>0</v>
      </c>
      <c r="Z50" s="206">
        <v>2.4700000000000002</v>
      </c>
      <c r="AA50" s="206">
        <v>0.8</v>
      </c>
      <c r="AB50" s="206">
        <v>0</v>
      </c>
      <c r="AC50" s="206">
        <v>11.67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172.8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9.0399999999999991</v>
      </c>
      <c r="H51" s="206">
        <v>0</v>
      </c>
      <c r="I51" s="206">
        <v>22.18</v>
      </c>
      <c r="J51" s="206">
        <v>1.39</v>
      </c>
      <c r="K51" s="206">
        <v>43.92</v>
      </c>
      <c r="L51" s="206">
        <v>65.23</v>
      </c>
      <c r="M51" s="206">
        <v>0</v>
      </c>
      <c r="N51" s="206">
        <v>1.05</v>
      </c>
      <c r="O51" s="206">
        <v>0.88</v>
      </c>
      <c r="P51" s="206">
        <v>2.41</v>
      </c>
      <c r="Q51" s="206">
        <v>5.8</v>
      </c>
      <c r="R51" s="206">
        <v>3.38</v>
      </c>
      <c r="S51" s="206">
        <v>4.7</v>
      </c>
      <c r="T51" s="206">
        <v>1.47</v>
      </c>
      <c r="U51" s="206">
        <v>9.66</v>
      </c>
      <c r="V51" s="206">
        <v>5.27</v>
      </c>
      <c r="W51" s="206">
        <v>0.41</v>
      </c>
      <c r="X51" s="206">
        <v>1.31</v>
      </c>
      <c r="Y51" s="206">
        <v>0</v>
      </c>
      <c r="Z51" s="206">
        <v>2.4700000000000002</v>
      </c>
      <c r="AA51" s="206">
        <v>0.8</v>
      </c>
      <c r="AB51" s="206">
        <v>0</v>
      </c>
      <c r="AC51" s="206">
        <v>12.03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169.2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9.0399999999999991</v>
      </c>
      <c r="H52" s="206">
        <v>0</v>
      </c>
      <c r="I52" s="206">
        <v>22.18</v>
      </c>
      <c r="J52" s="206">
        <v>1.39</v>
      </c>
      <c r="K52" s="206">
        <v>43.92</v>
      </c>
      <c r="L52" s="206">
        <v>65.23</v>
      </c>
      <c r="M52" s="206">
        <v>0</v>
      </c>
      <c r="N52" s="206">
        <v>1.05</v>
      </c>
      <c r="O52" s="206">
        <v>0.88</v>
      </c>
      <c r="P52" s="206">
        <v>2.41</v>
      </c>
      <c r="Q52" s="206">
        <v>5.8</v>
      </c>
      <c r="R52" s="206">
        <v>3.38</v>
      </c>
      <c r="S52" s="206">
        <v>4.7</v>
      </c>
      <c r="T52" s="206">
        <v>1.47</v>
      </c>
      <c r="U52" s="206">
        <v>9.66</v>
      </c>
      <c r="V52" s="206">
        <v>5.27</v>
      </c>
      <c r="W52" s="206">
        <v>0.41</v>
      </c>
      <c r="X52" s="206">
        <v>1.31</v>
      </c>
      <c r="Y52" s="206">
        <v>0</v>
      </c>
      <c r="Z52" s="206">
        <v>2.4700000000000002</v>
      </c>
      <c r="AA52" s="206">
        <v>0.8</v>
      </c>
      <c r="AB52" s="206">
        <v>0</v>
      </c>
      <c r="AC52" s="206">
        <v>12.03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169.2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9.0399999999999991</v>
      </c>
      <c r="H53" s="206">
        <v>0</v>
      </c>
      <c r="I53" s="206">
        <v>22.18</v>
      </c>
      <c r="J53" s="206">
        <v>1.39</v>
      </c>
      <c r="K53" s="206">
        <v>43.92</v>
      </c>
      <c r="L53" s="206">
        <v>65.23</v>
      </c>
      <c r="M53" s="206">
        <v>0</v>
      </c>
      <c r="N53" s="206">
        <v>1.05</v>
      </c>
      <c r="O53" s="206">
        <v>0.88</v>
      </c>
      <c r="P53" s="206">
        <v>2.41</v>
      </c>
      <c r="Q53" s="206">
        <v>5.8</v>
      </c>
      <c r="R53" s="206">
        <v>3.38</v>
      </c>
      <c r="S53" s="206">
        <v>4.7</v>
      </c>
      <c r="T53" s="206">
        <v>1.47</v>
      </c>
      <c r="U53" s="206">
        <v>9.66</v>
      </c>
      <c r="V53" s="206">
        <v>5.27</v>
      </c>
      <c r="W53" s="206">
        <v>0.41</v>
      </c>
      <c r="X53" s="206">
        <v>1.31</v>
      </c>
      <c r="Y53" s="206">
        <v>0</v>
      </c>
      <c r="Z53" s="206">
        <v>2.4700000000000002</v>
      </c>
      <c r="AA53" s="206">
        <v>0.8</v>
      </c>
      <c r="AB53" s="206">
        <v>0</v>
      </c>
      <c r="AC53" s="206">
        <v>12.03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169.2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9.0399999999999991</v>
      </c>
      <c r="H54" s="206">
        <v>0</v>
      </c>
      <c r="I54" s="206">
        <v>22.18</v>
      </c>
      <c r="J54" s="206">
        <v>1.39</v>
      </c>
      <c r="K54" s="206">
        <v>43.92</v>
      </c>
      <c r="L54" s="206">
        <v>65.23</v>
      </c>
      <c r="M54" s="206">
        <v>0</v>
      </c>
      <c r="N54" s="206">
        <v>1.05</v>
      </c>
      <c r="O54" s="206">
        <v>0.88</v>
      </c>
      <c r="P54" s="206">
        <v>2.41</v>
      </c>
      <c r="Q54" s="206">
        <v>5.8</v>
      </c>
      <c r="R54" s="206">
        <v>3.38</v>
      </c>
      <c r="S54" s="206">
        <v>4.7</v>
      </c>
      <c r="T54" s="206">
        <v>1.47</v>
      </c>
      <c r="U54" s="206">
        <v>9.66</v>
      </c>
      <c r="V54" s="206">
        <v>5.27</v>
      </c>
      <c r="W54" s="206">
        <v>0.41</v>
      </c>
      <c r="X54" s="206">
        <v>1.31</v>
      </c>
      <c r="Y54" s="206">
        <v>0</v>
      </c>
      <c r="Z54" s="206">
        <v>2.4700000000000002</v>
      </c>
      <c r="AA54" s="206">
        <v>0.8</v>
      </c>
      <c r="AB54" s="206">
        <v>0</v>
      </c>
      <c r="AC54" s="206">
        <v>12.03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169.2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9.0399999999999991</v>
      </c>
      <c r="H55" s="206">
        <v>0</v>
      </c>
      <c r="I55" s="206">
        <v>22.18</v>
      </c>
      <c r="J55" s="206">
        <v>1.39</v>
      </c>
      <c r="K55" s="206">
        <v>43.92</v>
      </c>
      <c r="L55" s="206">
        <v>65.23</v>
      </c>
      <c r="M55" s="206">
        <v>0</v>
      </c>
      <c r="N55" s="206">
        <v>1.05</v>
      </c>
      <c r="O55" s="206">
        <v>0.88</v>
      </c>
      <c r="P55" s="206">
        <v>2.41</v>
      </c>
      <c r="Q55" s="206">
        <v>5.8</v>
      </c>
      <c r="R55" s="206">
        <v>3.38</v>
      </c>
      <c r="S55" s="206">
        <v>4.7</v>
      </c>
      <c r="T55" s="206">
        <v>1.47</v>
      </c>
      <c r="U55" s="206">
        <v>9.66</v>
      </c>
      <c r="V55" s="206">
        <v>5.27</v>
      </c>
      <c r="W55" s="206">
        <v>0.41</v>
      </c>
      <c r="X55" s="206">
        <v>1.31</v>
      </c>
      <c r="Y55" s="206">
        <v>0</v>
      </c>
      <c r="Z55" s="206">
        <v>2.4700000000000002</v>
      </c>
      <c r="AA55" s="206">
        <v>0.8</v>
      </c>
      <c r="AB55" s="206">
        <v>0</v>
      </c>
      <c r="AC55" s="206">
        <v>12.03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11.58</v>
      </c>
      <c r="AL55" s="206">
        <v>0</v>
      </c>
      <c r="AM55" s="206">
        <v>0</v>
      </c>
      <c r="AN55" s="206">
        <v>0</v>
      </c>
      <c r="AO55" s="206">
        <v>169.2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9.0399999999999991</v>
      </c>
      <c r="H56" s="206">
        <v>0</v>
      </c>
      <c r="I56" s="206">
        <v>22.18</v>
      </c>
      <c r="J56" s="206">
        <v>1.39</v>
      </c>
      <c r="K56" s="206">
        <v>43.92</v>
      </c>
      <c r="L56" s="206">
        <v>65.23</v>
      </c>
      <c r="M56" s="206">
        <v>0</v>
      </c>
      <c r="N56" s="206">
        <v>1.05</v>
      </c>
      <c r="O56" s="206">
        <v>0.88</v>
      </c>
      <c r="P56" s="206">
        <v>2.41</v>
      </c>
      <c r="Q56" s="206">
        <v>5.8</v>
      </c>
      <c r="R56" s="206">
        <v>3.38</v>
      </c>
      <c r="S56" s="206">
        <v>4.7</v>
      </c>
      <c r="T56" s="206">
        <v>1.47</v>
      </c>
      <c r="U56" s="206">
        <v>9.66</v>
      </c>
      <c r="V56" s="206">
        <v>5.27</v>
      </c>
      <c r="W56" s="206">
        <v>0.41</v>
      </c>
      <c r="X56" s="206">
        <v>1.31</v>
      </c>
      <c r="Y56" s="206">
        <v>0</v>
      </c>
      <c r="Z56" s="206">
        <v>2.4700000000000002</v>
      </c>
      <c r="AA56" s="206">
        <v>13.6</v>
      </c>
      <c r="AB56" s="206">
        <v>0</v>
      </c>
      <c r="AC56" s="206">
        <v>12.03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11.58</v>
      </c>
      <c r="AL56" s="206">
        <v>0</v>
      </c>
      <c r="AM56" s="206">
        <v>0</v>
      </c>
      <c r="AN56" s="206">
        <v>0</v>
      </c>
      <c r="AO56" s="206">
        <v>169.2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9.0399999999999991</v>
      </c>
      <c r="H57" s="206">
        <v>0</v>
      </c>
      <c r="I57" s="206">
        <v>22.18</v>
      </c>
      <c r="J57" s="206">
        <v>1.39</v>
      </c>
      <c r="K57" s="206">
        <v>43.92</v>
      </c>
      <c r="L57" s="206">
        <v>65.23</v>
      </c>
      <c r="M57" s="206">
        <v>0</v>
      </c>
      <c r="N57" s="206">
        <v>1.05</v>
      </c>
      <c r="O57" s="206">
        <v>0.88</v>
      </c>
      <c r="P57" s="206">
        <v>2.41</v>
      </c>
      <c r="Q57" s="206">
        <v>5.8</v>
      </c>
      <c r="R57" s="206">
        <v>3.38</v>
      </c>
      <c r="S57" s="206">
        <v>4.7</v>
      </c>
      <c r="T57" s="206">
        <v>1.47</v>
      </c>
      <c r="U57" s="206">
        <v>9.66</v>
      </c>
      <c r="V57" s="206">
        <v>5.27</v>
      </c>
      <c r="W57" s="206">
        <v>0.41</v>
      </c>
      <c r="X57" s="206">
        <v>1.31</v>
      </c>
      <c r="Y57" s="206">
        <v>0</v>
      </c>
      <c r="Z57" s="206">
        <v>2.4700000000000002</v>
      </c>
      <c r="AA57" s="206">
        <v>13.6</v>
      </c>
      <c r="AB57" s="206">
        <v>0</v>
      </c>
      <c r="AC57" s="206">
        <v>12.03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11.58</v>
      </c>
      <c r="AL57" s="206">
        <v>0</v>
      </c>
      <c r="AM57" s="206">
        <v>0</v>
      </c>
      <c r="AN57" s="206">
        <v>0</v>
      </c>
      <c r="AO57" s="206">
        <v>169.2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9.0399999999999991</v>
      </c>
      <c r="H58" s="206">
        <v>0</v>
      </c>
      <c r="I58" s="206">
        <v>22.18</v>
      </c>
      <c r="J58" s="206">
        <v>1.39</v>
      </c>
      <c r="K58" s="206">
        <v>43.92</v>
      </c>
      <c r="L58" s="206">
        <v>65.23</v>
      </c>
      <c r="M58" s="206">
        <v>0</v>
      </c>
      <c r="N58" s="206">
        <v>1.05</v>
      </c>
      <c r="O58" s="206">
        <v>0.88</v>
      </c>
      <c r="P58" s="206">
        <v>2.41</v>
      </c>
      <c r="Q58" s="206">
        <v>5.8</v>
      </c>
      <c r="R58" s="206">
        <v>3.38</v>
      </c>
      <c r="S58" s="206">
        <v>4.7</v>
      </c>
      <c r="T58" s="206">
        <v>1.47</v>
      </c>
      <c r="U58" s="206">
        <v>9.66</v>
      </c>
      <c r="V58" s="206">
        <v>5.27</v>
      </c>
      <c r="W58" s="206">
        <v>0.41</v>
      </c>
      <c r="X58" s="206">
        <v>1.31</v>
      </c>
      <c r="Y58" s="206">
        <v>0</v>
      </c>
      <c r="Z58" s="206">
        <v>2.4700000000000002</v>
      </c>
      <c r="AA58" s="206">
        <v>13.6</v>
      </c>
      <c r="AB58" s="206">
        <v>0</v>
      </c>
      <c r="AC58" s="206">
        <v>12.03</v>
      </c>
      <c r="AD58" s="206">
        <v>0</v>
      </c>
      <c r="AE58" s="206">
        <v>0</v>
      </c>
      <c r="AF58" s="206">
        <v>0</v>
      </c>
      <c r="AG58" s="206">
        <v>0</v>
      </c>
      <c r="AH58" s="206">
        <v>33.83</v>
      </c>
      <c r="AI58" s="206">
        <v>0</v>
      </c>
      <c r="AJ58" s="206">
        <v>0</v>
      </c>
      <c r="AK58" s="206">
        <v>11.58</v>
      </c>
      <c r="AL58" s="206">
        <v>0</v>
      </c>
      <c r="AM58" s="206">
        <v>0</v>
      </c>
      <c r="AN58" s="206">
        <v>0</v>
      </c>
      <c r="AO58" s="206">
        <v>169.2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9.0399999999999991</v>
      </c>
      <c r="H59" s="206">
        <v>0</v>
      </c>
      <c r="I59" s="206">
        <v>22.18</v>
      </c>
      <c r="J59" s="206">
        <v>1.39</v>
      </c>
      <c r="K59" s="206">
        <v>43.92</v>
      </c>
      <c r="L59" s="206">
        <v>65.23</v>
      </c>
      <c r="M59" s="206">
        <v>0</v>
      </c>
      <c r="N59" s="206">
        <v>1.05</v>
      </c>
      <c r="O59" s="206">
        <v>0.88</v>
      </c>
      <c r="P59" s="206">
        <v>2.41</v>
      </c>
      <c r="Q59" s="206">
        <v>5.8</v>
      </c>
      <c r="R59" s="206">
        <v>3.38</v>
      </c>
      <c r="S59" s="206">
        <v>4.7</v>
      </c>
      <c r="T59" s="206">
        <v>1.47</v>
      </c>
      <c r="U59" s="206">
        <v>9.66</v>
      </c>
      <c r="V59" s="206">
        <v>5.27</v>
      </c>
      <c r="W59" s="206">
        <v>0.41</v>
      </c>
      <c r="X59" s="206">
        <v>1.31</v>
      </c>
      <c r="Y59" s="206">
        <v>0</v>
      </c>
      <c r="Z59" s="206">
        <v>2.4700000000000002</v>
      </c>
      <c r="AA59" s="206">
        <v>13.6</v>
      </c>
      <c r="AB59" s="206">
        <v>0</v>
      </c>
      <c r="AC59" s="206">
        <v>12.03</v>
      </c>
      <c r="AD59" s="206">
        <v>0</v>
      </c>
      <c r="AE59" s="206">
        <v>0</v>
      </c>
      <c r="AF59" s="206">
        <v>0</v>
      </c>
      <c r="AG59" s="206">
        <v>0</v>
      </c>
      <c r="AH59" s="206">
        <v>33.83</v>
      </c>
      <c r="AI59" s="206">
        <v>0</v>
      </c>
      <c r="AJ59" s="206">
        <v>0</v>
      </c>
      <c r="AK59" s="206">
        <v>11.58</v>
      </c>
      <c r="AL59" s="206">
        <v>0</v>
      </c>
      <c r="AM59" s="206">
        <v>0</v>
      </c>
      <c r="AN59" s="206">
        <v>0</v>
      </c>
      <c r="AO59" s="206">
        <v>169.2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9.0399999999999991</v>
      </c>
      <c r="H60" s="206">
        <v>0</v>
      </c>
      <c r="I60" s="206">
        <v>22.18</v>
      </c>
      <c r="J60" s="206">
        <v>1.39</v>
      </c>
      <c r="K60" s="206">
        <v>43.92</v>
      </c>
      <c r="L60" s="206">
        <v>65.23</v>
      </c>
      <c r="M60" s="206">
        <v>0</v>
      </c>
      <c r="N60" s="206">
        <v>1.05</v>
      </c>
      <c r="O60" s="206">
        <v>0.88</v>
      </c>
      <c r="P60" s="206">
        <v>2.41</v>
      </c>
      <c r="Q60" s="206">
        <v>5.8</v>
      </c>
      <c r="R60" s="206">
        <v>3.38</v>
      </c>
      <c r="S60" s="206">
        <v>4.7</v>
      </c>
      <c r="T60" s="206">
        <v>1.47</v>
      </c>
      <c r="U60" s="206">
        <v>9.66</v>
      </c>
      <c r="V60" s="206">
        <v>5.27</v>
      </c>
      <c r="W60" s="206">
        <v>0.41</v>
      </c>
      <c r="X60" s="206">
        <v>1.31</v>
      </c>
      <c r="Y60" s="206">
        <v>0</v>
      </c>
      <c r="Z60" s="206">
        <v>2.4700000000000002</v>
      </c>
      <c r="AA60" s="206">
        <v>13.6</v>
      </c>
      <c r="AB60" s="206">
        <v>0</v>
      </c>
      <c r="AC60" s="206">
        <v>12.03</v>
      </c>
      <c r="AD60" s="206">
        <v>0</v>
      </c>
      <c r="AE60" s="206">
        <v>0</v>
      </c>
      <c r="AF60" s="206">
        <v>0</v>
      </c>
      <c r="AG60" s="206">
        <v>0</v>
      </c>
      <c r="AH60" s="206">
        <v>33.83</v>
      </c>
      <c r="AI60" s="206">
        <v>0</v>
      </c>
      <c r="AJ60" s="206">
        <v>0</v>
      </c>
      <c r="AK60" s="206">
        <v>11.58</v>
      </c>
      <c r="AL60" s="206">
        <v>0</v>
      </c>
      <c r="AM60" s="206">
        <v>0</v>
      </c>
      <c r="AN60" s="206">
        <v>0</v>
      </c>
      <c r="AO60" s="206">
        <v>169.2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9.0399999999999991</v>
      </c>
      <c r="H61" s="206">
        <v>0</v>
      </c>
      <c r="I61" s="206">
        <v>22.18</v>
      </c>
      <c r="J61" s="206">
        <v>1.39</v>
      </c>
      <c r="K61" s="206">
        <v>43.92</v>
      </c>
      <c r="L61" s="206">
        <v>65.23</v>
      </c>
      <c r="M61" s="206">
        <v>0</v>
      </c>
      <c r="N61" s="206">
        <v>1.05</v>
      </c>
      <c r="O61" s="206">
        <v>0.88</v>
      </c>
      <c r="P61" s="206">
        <v>2.41</v>
      </c>
      <c r="Q61" s="206">
        <v>5.8</v>
      </c>
      <c r="R61" s="206">
        <v>3.38</v>
      </c>
      <c r="S61" s="206">
        <v>4.7</v>
      </c>
      <c r="T61" s="206">
        <v>1.47</v>
      </c>
      <c r="U61" s="206">
        <v>9.66</v>
      </c>
      <c r="V61" s="206">
        <v>5.27</v>
      </c>
      <c r="W61" s="206">
        <v>0.41</v>
      </c>
      <c r="X61" s="206">
        <v>1.31</v>
      </c>
      <c r="Y61" s="206">
        <v>0</v>
      </c>
      <c r="Z61" s="206">
        <v>2.4700000000000002</v>
      </c>
      <c r="AA61" s="206">
        <v>13.6</v>
      </c>
      <c r="AB61" s="206">
        <v>0</v>
      </c>
      <c r="AC61" s="206">
        <v>12.03</v>
      </c>
      <c r="AD61" s="206">
        <v>0</v>
      </c>
      <c r="AE61" s="206">
        <v>0</v>
      </c>
      <c r="AF61" s="206">
        <v>0</v>
      </c>
      <c r="AG61" s="206">
        <v>0</v>
      </c>
      <c r="AH61" s="206">
        <v>33.83</v>
      </c>
      <c r="AI61" s="206">
        <v>0</v>
      </c>
      <c r="AJ61" s="206">
        <v>0</v>
      </c>
      <c r="AK61" s="206">
        <v>11.58</v>
      </c>
      <c r="AL61" s="206">
        <v>0</v>
      </c>
      <c r="AM61" s="206">
        <v>0</v>
      </c>
      <c r="AN61" s="206">
        <v>0</v>
      </c>
      <c r="AO61" s="206">
        <v>169.2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9.0399999999999991</v>
      </c>
      <c r="H62" s="206">
        <v>0</v>
      </c>
      <c r="I62" s="206">
        <v>22.18</v>
      </c>
      <c r="J62" s="206">
        <v>1.39</v>
      </c>
      <c r="K62" s="206">
        <v>43.92</v>
      </c>
      <c r="L62" s="206">
        <v>65.23</v>
      </c>
      <c r="M62" s="206">
        <v>0</v>
      </c>
      <c r="N62" s="206">
        <v>1.05</v>
      </c>
      <c r="O62" s="206">
        <v>0.88</v>
      </c>
      <c r="P62" s="206">
        <v>2.41</v>
      </c>
      <c r="Q62" s="206">
        <v>5.8</v>
      </c>
      <c r="R62" s="206">
        <v>3.38</v>
      </c>
      <c r="S62" s="206">
        <v>4.7</v>
      </c>
      <c r="T62" s="206">
        <v>1.47</v>
      </c>
      <c r="U62" s="206">
        <v>9.66</v>
      </c>
      <c r="V62" s="206">
        <v>5.27</v>
      </c>
      <c r="W62" s="206">
        <v>0.41</v>
      </c>
      <c r="X62" s="206">
        <v>1.31</v>
      </c>
      <c r="Y62" s="206">
        <v>0</v>
      </c>
      <c r="Z62" s="206">
        <v>2.4700000000000002</v>
      </c>
      <c r="AA62" s="206">
        <v>13.6</v>
      </c>
      <c r="AB62" s="206">
        <v>0</v>
      </c>
      <c r="AC62" s="206">
        <v>0.53</v>
      </c>
      <c r="AD62" s="206">
        <v>0</v>
      </c>
      <c r="AE62" s="206">
        <v>0</v>
      </c>
      <c r="AF62" s="206">
        <v>0</v>
      </c>
      <c r="AG62" s="206">
        <v>0</v>
      </c>
      <c r="AH62" s="206">
        <v>33.83</v>
      </c>
      <c r="AI62" s="206">
        <v>0</v>
      </c>
      <c r="AJ62" s="206">
        <v>0</v>
      </c>
      <c r="AK62" s="206">
        <v>11.58</v>
      </c>
      <c r="AL62" s="206">
        <v>0</v>
      </c>
      <c r="AM62" s="206">
        <v>0</v>
      </c>
      <c r="AN62" s="206">
        <v>0</v>
      </c>
      <c r="AO62" s="206">
        <v>169.2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9.0399999999999991</v>
      </c>
      <c r="H63" s="206">
        <v>0</v>
      </c>
      <c r="I63" s="206">
        <v>22.18</v>
      </c>
      <c r="J63" s="206">
        <v>1.39</v>
      </c>
      <c r="K63" s="206">
        <v>43.92</v>
      </c>
      <c r="L63" s="206">
        <v>65.23</v>
      </c>
      <c r="M63" s="206">
        <v>0</v>
      </c>
      <c r="N63" s="206">
        <v>1.05</v>
      </c>
      <c r="O63" s="206">
        <v>0.88</v>
      </c>
      <c r="P63" s="206">
        <v>2.41</v>
      </c>
      <c r="Q63" s="206">
        <v>5.8</v>
      </c>
      <c r="R63" s="206">
        <v>3.38</v>
      </c>
      <c r="S63" s="206">
        <v>4.7</v>
      </c>
      <c r="T63" s="206">
        <v>1.47</v>
      </c>
      <c r="U63" s="206">
        <v>9.66</v>
      </c>
      <c r="V63" s="206">
        <v>5.27</v>
      </c>
      <c r="W63" s="206">
        <v>0.41</v>
      </c>
      <c r="X63" s="206">
        <v>1.31</v>
      </c>
      <c r="Y63" s="206">
        <v>0</v>
      </c>
      <c r="Z63" s="206">
        <v>2.4700000000000002</v>
      </c>
      <c r="AA63" s="206">
        <v>0.8</v>
      </c>
      <c r="AB63" s="206">
        <v>0</v>
      </c>
      <c r="AC63" s="206">
        <v>2.4</v>
      </c>
      <c r="AD63" s="206">
        <v>0</v>
      </c>
      <c r="AE63" s="206">
        <v>0</v>
      </c>
      <c r="AF63" s="206">
        <v>0</v>
      </c>
      <c r="AG63" s="206">
        <v>0</v>
      </c>
      <c r="AH63" s="206">
        <v>33.83</v>
      </c>
      <c r="AI63" s="206">
        <v>0</v>
      </c>
      <c r="AJ63" s="206">
        <v>0</v>
      </c>
      <c r="AK63" s="206">
        <v>11.58</v>
      </c>
      <c r="AL63" s="206">
        <v>0</v>
      </c>
      <c r="AM63" s="206">
        <v>0</v>
      </c>
      <c r="AN63" s="206">
        <v>0</v>
      </c>
      <c r="AO63" s="206">
        <v>169.2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9.0399999999999991</v>
      </c>
      <c r="H64" s="206">
        <v>0</v>
      </c>
      <c r="I64" s="206">
        <v>22.18</v>
      </c>
      <c r="J64" s="206">
        <v>1.39</v>
      </c>
      <c r="K64" s="206">
        <v>43.92</v>
      </c>
      <c r="L64" s="206">
        <v>65.23</v>
      </c>
      <c r="M64" s="206">
        <v>0</v>
      </c>
      <c r="N64" s="206">
        <v>1.05</v>
      </c>
      <c r="O64" s="206">
        <v>0.88</v>
      </c>
      <c r="P64" s="206">
        <v>2.41</v>
      </c>
      <c r="Q64" s="206">
        <v>5.8</v>
      </c>
      <c r="R64" s="206">
        <v>3.38</v>
      </c>
      <c r="S64" s="206">
        <v>4.7</v>
      </c>
      <c r="T64" s="206">
        <v>1.47</v>
      </c>
      <c r="U64" s="206">
        <v>9.66</v>
      </c>
      <c r="V64" s="206">
        <v>5.27</v>
      </c>
      <c r="W64" s="206">
        <v>0.41</v>
      </c>
      <c r="X64" s="206">
        <v>1.31</v>
      </c>
      <c r="Y64" s="206">
        <v>0</v>
      </c>
      <c r="Z64" s="206">
        <v>2.4700000000000002</v>
      </c>
      <c r="AA64" s="206">
        <v>0.8</v>
      </c>
      <c r="AB64" s="206">
        <v>0</v>
      </c>
      <c r="AC64" s="206">
        <v>0.53</v>
      </c>
      <c r="AD64" s="206">
        <v>0</v>
      </c>
      <c r="AE64" s="206">
        <v>0</v>
      </c>
      <c r="AF64" s="206">
        <v>0</v>
      </c>
      <c r="AG64" s="206">
        <v>0</v>
      </c>
      <c r="AH64" s="206">
        <v>33.83</v>
      </c>
      <c r="AI64" s="206">
        <v>0</v>
      </c>
      <c r="AJ64" s="206">
        <v>0</v>
      </c>
      <c r="AK64" s="206">
        <v>11.58</v>
      </c>
      <c r="AL64" s="206">
        <v>0</v>
      </c>
      <c r="AM64" s="206">
        <v>0</v>
      </c>
      <c r="AN64" s="206">
        <v>0</v>
      </c>
      <c r="AO64" s="206">
        <v>169.2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9.0399999999999991</v>
      </c>
      <c r="H65" s="206">
        <v>0</v>
      </c>
      <c r="I65" s="206">
        <v>22.18</v>
      </c>
      <c r="J65" s="206">
        <v>1.39</v>
      </c>
      <c r="K65" s="206">
        <v>2.89</v>
      </c>
      <c r="L65" s="206">
        <v>65.23</v>
      </c>
      <c r="M65" s="206">
        <v>0</v>
      </c>
      <c r="N65" s="206">
        <v>1.05</v>
      </c>
      <c r="O65" s="206">
        <v>0.88</v>
      </c>
      <c r="P65" s="206">
        <v>2.41</v>
      </c>
      <c r="Q65" s="206">
        <v>5.8</v>
      </c>
      <c r="R65" s="206">
        <v>3.38</v>
      </c>
      <c r="S65" s="206">
        <v>4.7</v>
      </c>
      <c r="T65" s="206">
        <v>1.47</v>
      </c>
      <c r="U65" s="206">
        <v>9.66</v>
      </c>
      <c r="V65" s="206">
        <v>0.18</v>
      </c>
      <c r="W65" s="206">
        <v>0.41</v>
      </c>
      <c r="X65" s="206">
        <v>1.31</v>
      </c>
      <c r="Y65" s="206">
        <v>0</v>
      </c>
      <c r="Z65" s="206">
        <v>2.4700000000000002</v>
      </c>
      <c r="AA65" s="206">
        <v>0.8</v>
      </c>
      <c r="AB65" s="206">
        <v>0</v>
      </c>
      <c r="AC65" s="206">
        <v>12.03</v>
      </c>
      <c r="AD65" s="206">
        <v>0</v>
      </c>
      <c r="AE65" s="206">
        <v>0</v>
      </c>
      <c r="AF65" s="206">
        <v>0</v>
      </c>
      <c r="AG65" s="206">
        <v>0</v>
      </c>
      <c r="AH65" s="206">
        <v>33.83</v>
      </c>
      <c r="AI65" s="206">
        <v>0</v>
      </c>
      <c r="AJ65" s="206">
        <v>0</v>
      </c>
      <c r="AK65" s="206">
        <v>11.58</v>
      </c>
      <c r="AL65" s="206">
        <v>0</v>
      </c>
      <c r="AM65" s="206">
        <v>0</v>
      </c>
      <c r="AN65" s="206">
        <v>0</v>
      </c>
      <c r="AO65" s="206">
        <v>169.2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9.0399999999999991</v>
      </c>
      <c r="H66" s="206">
        <v>0</v>
      </c>
      <c r="I66" s="206">
        <v>20.79</v>
      </c>
      <c r="J66" s="206">
        <v>1.95</v>
      </c>
      <c r="K66" s="206">
        <v>2.89</v>
      </c>
      <c r="L66" s="206">
        <v>65.23</v>
      </c>
      <c r="M66" s="206">
        <v>0</v>
      </c>
      <c r="N66" s="206">
        <v>1.05</v>
      </c>
      <c r="O66" s="206">
        <v>0.88</v>
      </c>
      <c r="P66" s="206">
        <v>2.41</v>
      </c>
      <c r="Q66" s="206">
        <v>5.8</v>
      </c>
      <c r="R66" s="206">
        <v>3.38</v>
      </c>
      <c r="S66" s="206">
        <v>4.7</v>
      </c>
      <c r="T66" s="206">
        <v>1.47</v>
      </c>
      <c r="U66" s="206">
        <v>9.66</v>
      </c>
      <c r="V66" s="206">
        <v>0.18</v>
      </c>
      <c r="W66" s="206">
        <v>0.41</v>
      </c>
      <c r="X66" s="206">
        <v>1.31</v>
      </c>
      <c r="Y66" s="206">
        <v>0</v>
      </c>
      <c r="Z66" s="206">
        <v>2.4700000000000002</v>
      </c>
      <c r="AA66" s="206">
        <v>0.8</v>
      </c>
      <c r="AB66" s="206">
        <v>0</v>
      </c>
      <c r="AC66" s="206">
        <v>12.03</v>
      </c>
      <c r="AD66" s="206">
        <v>0</v>
      </c>
      <c r="AE66" s="206">
        <v>0</v>
      </c>
      <c r="AF66" s="206">
        <v>0</v>
      </c>
      <c r="AG66" s="206">
        <v>0</v>
      </c>
      <c r="AH66" s="206">
        <v>33.83</v>
      </c>
      <c r="AI66" s="206">
        <v>0</v>
      </c>
      <c r="AJ66" s="206">
        <v>0</v>
      </c>
      <c r="AK66" s="206">
        <v>11.58</v>
      </c>
      <c r="AL66" s="206">
        <v>0</v>
      </c>
      <c r="AM66" s="206">
        <v>0</v>
      </c>
      <c r="AN66" s="206">
        <v>0</v>
      </c>
      <c r="AO66" s="206">
        <v>169.2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9.0399999999999991</v>
      </c>
      <c r="H67" s="206">
        <v>0</v>
      </c>
      <c r="I67" s="206">
        <v>19.95</v>
      </c>
      <c r="J67" s="206">
        <v>1.95</v>
      </c>
      <c r="K67" s="206">
        <v>2.89</v>
      </c>
      <c r="L67" s="206">
        <v>65.23</v>
      </c>
      <c r="M67" s="206">
        <v>0</v>
      </c>
      <c r="N67" s="206">
        <v>1.05</v>
      </c>
      <c r="O67" s="206">
        <v>0.88</v>
      </c>
      <c r="P67" s="206">
        <v>2.41</v>
      </c>
      <c r="Q67" s="206">
        <v>5.8</v>
      </c>
      <c r="R67" s="206">
        <v>0.19</v>
      </c>
      <c r="S67" s="206">
        <v>0.23</v>
      </c>
      <c r="T67" s="206">
        <v>1.47</v>
      </c>
      <c r="U67" s="206">
        <v>9.66</v>
      </c>
      <c r="V67" s="206">
        <v>0.18</v>
      </c>
      <c r="W67" s="206">
        <v>0.41</v>
      </c>
      <c r="X67" s="206">
        <v>1.31</v>
      </c>
      <c r="Y67" s="206">
        <v>0</v>
      </c>
      <c r="Z67" s="206">
        <v>2.4700000000000002</v>
      </c>
      <c r="AA67" s="206">
        <v>0.8</v>
      </c>
      <c r="AB67" s="206">
        <v>0</v>
      </c>
      <c r="AC67" s="206">
        <v>4.75</v>
      </c>
      <c r="AD67" s="206">
        <v>0</v>
      </c>
      <c r="AE67" s="206">
        <v>0</v>
      </c>
      <c r="AF67" s="206">
        <v>0</v>
      </c>
      <c r="AG67" s="206">
        <v>0</v>
      </c>
      <c r="AH67" s="206">
        <v>33.83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169.2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9.0399999999999991</v>
      </c>
      <c r="H68" s="206">
        <v>0</v>
      </c>
      <c r="I68" s="206">
        <v>18.559999999999999</v>
      </c>
      <c r="J68" s="206">
        <v>1.95</v>
      </c>
      <c r="K68" s="206">
        <v>2.89</v>
      </c>
      <c r="L68" s="206">
        <v>65.23</v>
      </c>
      <c r="M68" s="206">
        <v>0</v>
      </c>
      <c r="N68" s="206">
        <v>1.05</v>
      </c>
      <c r="O68" s="206">
        <v>0.88</v>
      </c>
      <c r="P68" s="206">
        <v>2.41</v>
      </c>
      <c r="Q68" s="206">
        <v>5.8</v>
      </c>
      <c r="R68" s="206">
        <v>0.19</v>
      </c>
      <c r="S68" s="206">
        <v>0.23</v>
      </c>
      <c r="T68" s="206">
        <v>1.47</v>
      </c>
      <c r="U68" s="206">
        <v>9.66</v>
      </c>
      <c r="V68" s="206">
        <v>0.18</v>
      </c>
      <c r="W68" s="206">
        <v>0.41</v>
      </c>
      <c r="X68" s="206">
        <v>1.31</v>
      </c>
      <c r="Y68" s="206">
        <v>0</v>
      </c>
      <c r="Z68" s="206">
        <v>2.4700000000000002</v>
      </c>
      <c r="AA68" s="206">
        <v>0.8</v>
      </c>
      <c r="AB68" s="206">
        <v>0</v>
      </c>
      <c r="AC68" s="206">
        <v>0.53</v>
      </c>
      <c r="AD68" s="206">
        <v>0</v>
      </c>
      <c r="AE68" s="206">
        <v>0</v>
      </c>
      <c r="AF68" s="206">
        <v>0</v>
      </c>
      <c r="AG68" s="206">
        <v>0</v>
      </c>
      <c r="AH68" s="206">
        <v>33.83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169.2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9.0399999999999991</v>
      </c>
      <c r="H69" s="206">
        <v>0</v>
      </c>
      <c r="I69" s="206">
        <v>16.61</v>
      </c>
      <c r="J69" s="206">
        <v>1.95</v>
      </c>
      <c r="K69" s="206">
        <v>2.89</v>
      </c>
      <c r="L69" s="206">
        <v>65.23</v>
      </c>
      <c r="M69" s="206">
        <v>0</v>
      </c>
      <c r="N69" s="206">
        <v>1.05</v>
      </c>
      <c r="O69" s="206">
        <v>0.88</v>
      </c>
      <c r="P69" s="206">
        <v>2.41</v>
      </c>
      <c r="Q69" s="206">
        <v>5.8</v>
      </c>
      <c r="R69" s="206">
        <v>0.19</v>
      </c>
      <c r="S69" s="206">
        <v>0.23</v>
      </c>
      <c r="T69" s="206">
        <v>1.47</v>
      </c>
      <c r="U69" s="206">
        <v>9.66</v>
      </c>
      <c r="V69" s="206">
        <v>0.18</v>
      </c>
      <c r="W69" s="206">
        <v>0.41</v>
      </c>
      <c r="X69" s="206">
        <v>1.31</v>
      </c>
      <c r="Y69" s="206">
        <v>0</v>
      </c>
      <c r="Z69" s="206">
        <v>2.4700000000000002</v>
      </c>
      <c r="AA69" s="206">
        <v>0.8</v>
      </c>
      <c r="AB69" s="206">
        <v>0</v>
      </c>
      <c r="AC69" s="206">
        <v>12.03</v>
      </c>
      <c r="AD69" s="206">
        <v>0</v>
      </c>
      <c r="AE69" s="206">
        <v>0</v>
      </c>
      <c r="AF69" s="206">
        <v>0</v>
      </c>
      <c r="AG69" s="206">
        <v>0</v>
      </c>
      <c r="AH69" s="206">
        <v>33.83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169.2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9.1</v>
      </c>
      <c r="H70" s="206">
        <v>0</v>
      </c>
      <c r="I70" s="206">
        <v>15.22</v>
      </c>
      <c r="J70" s="206">
        <v>1.95</v>
      </c>
      <c r="K70" s="206">
        <v>2.89</v>
      </c>
      <c r="L70" s="206">
        <v>65.23</v>
      </c>
      <c r="M70" s="206">
        <v>0</v>
      </c>
      <c r="N70" s="206">
        <v>1.05</v>
      </c>
      <c r="O70" s="206">
        <v>0.88</v>
      </c>
      <c r="P70" s="206">
        <v>2.41</v>
      </c>
      <c r="Q70" s="206">
        <v>5.8</v>
      </c>
      <c r="R70" s="206">
        <v>0.19</v>
      </c>
      <c r="S70" s="206">
        <v>0.23</v>
      </c>
      <c r="T70" s="206">
        <v>1.47</v>
      </c>
      <c r="U70" s="206">
        <v>9.66</v>
      </c>
      <c r="V70" s="206">
        <v>0.18</v>
      </c>
      <c r="W70" s="206">
        <v>0.41</v>
      </c>
      <c r="X70" s="206">
        <v>1.31</v>
      </c>
      <c r="Y70" s="206">
        <v>0</v>
      </c>
      <c r="Z70" s="206">
        <v>2.4700000000000002</v>
      </c>
      <c r="AA70" s="206">
        <v>0.8</v>
      </c>
      <c r="AB70" s="206">
        <v>0</v>
      </c>
      <c r="AC70" s="206">
        <v>11.67</v>
      </c>
      <c r="AD70" s="206">
        <v>0</v>
      </c>
      <c r="AE70" s="206">
        <v>0</v>
      </c>
      <c r="AF70" s="206">
        <v>0</v>
      </c>
      <c r="AG70" s="206">
        <v>0</v>
      </c>
      <c r="AH70" s="206">
        <v>33.83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169.2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9.1</v>
      </c>
      <c r="H71" s="206">
        <v>0</v>
      </c>
      <c r="I71" s="206">
        <v>13.83</v>
      </c>
      <c r="J71" s="206">
        <v>1.95</v>
      </c>
      <c r="K71" s="206">
        <v>2.89</v>
      </c>
      <c r="L71" s="206">
        <v>65.23</v>
      </c>
      <c r="M71" s="206">
        <v>0</v>
      </c>
      <c r="N71" s="206">
        <v>1.05</v>
      </c>
      <c r="O71" s="206">
        <v>0.88</v>
      </c>
      <c r="P71" s="206">
        <v>2.41</v>
      </c>
      <c r="Q71" s="206">
        <v>5.8</v>
      </c>
      <c r="R71" s="206">
        <v>0.19</v>
      </c>
      <c r="S71" s="206">
        <v>0.24</v>
      </c>
      <c r="T71" s="206">
        <v>1.47</v>
      </c>
      <c r="U71" s="206">
        <v>9.66</v>
      </c>
      <c r="V71" s="206">
        <v>1.77</v>
      </c>
      <c r="W71" s="206">
        <v>0.41</v>
      </c>
      <c r="X71" s="206">
        <v>1.31</v>
      </c>
      <c r="Y71" s="206">
        <v>0</v>
      </c>
      <c r="Z71" s="206">
        <v>2.4700000000000002</v>
      </c>
      <c r="AA71" s="206">
        <v>0.8</v>
      </c>
      <c r="AB71" s="206">
        <v>0</v>
      </c>
      <c r="AC71" s="206">
        <v>11.67</v>
      </c>
      <c r="AD71" s="206">
        <v>0</v>
      </c>
      <c r="AE71" s="206">
        <v>0</v>
      </c>
      <c r="AF71" s="206">
        <v>0</v>
      </c>
      <c r="AG71" s="206">
        <v>0</v>
      </c>
      <c r="AH71" s="206">
        <v>33.83</v>
      </c>
      <c r="AI71" s="206">
        <v>0</v>
      </c>
      <c r="AJ71" s="206">
        <v>0</v>
      </c>
      <c r="AK71" s="206">
        <v>3.7</v>
      </c>
      <c r="AL71" s="206">
        <v>0</v>
      </c>
      <c r="AM71" s="206">
        <v>0</v>
      </c>
      <c r="AN71" s="206">
        <v>0</v>
      </c>
      <c r="AO71" s="206">
        <v>169.2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12.44</v>
      </c>
      <c r="J72" s="206">
        <v>1.95</v>
      </c>
      <c r="K72" s="206">
        <v>2.89</v>
      </c>
      <c r="L72" s="206">
        <v>65.23</v>
      </c>
      <c r="M72" s="206">
        <v>0</v>
      </c>
      <c r="N72" s="206">
        <v>1.05</v>
      </c>
      <c r="O72" s="206">
        <v>0.88</v>
      </c>
      <c r="P72" s="206">
        <v>2.41</v>
      </c>
      <c r="Q72" s="206">
        <v>5.8</v>
      </c>
      <c r="R72" s="206">
        <v>0.19</v>
      </c>
      <c r="S72" s="206">
        <v>0.24</v>
      </c>
      <c r="T72" s="206">
        <v>1.47</v>
      </c>
      <c r="U72" s="206">
        <v>9.66</v>
      </c>
      <c r="V72" s="206">
        <v>1.77</v>
      </c>
      <c r="W72" s="206">
        <v>0.41</v>
      </c>
      <c r="X72" s="206">
        <v>1.31</v>
      </c>
      <c r="Y72" s="206">
        <v>0</v>
      </c>
      <c r="Z72" s="206">
        <v>2.4700000000000002</v>
      </c>
      <c r="AA72" s="206">
        <v>0.8</v>
      </c>
      <c r="AB72" s="206">
        <v>0</v>
      </c>
      <c r="AC72" s="206">
        <v>-0.34</v>
      </c>
      <c r="AD72" s="206">
        <v>0</v>
      </c>
      <c r="AE72" s="206">
        <v>0</v>
      </c>
      <c r="AF72" s="206">
        <v>0</v>
      </c>
      <c r="AG72" s="206">
        <v>0</v>
      </c>
      <c r="AH72" s="206">
        <v>33.83</v>
      </c>
      <c r="AI72" s="206">
        <v>0</v>
      </c>
      <c r="AJ72" s="206">
        <v>0</v>
      </c>
      <c r="AK72" s="206">
        <v>3.7</v>
      </c>
      <c r="AL72" s="206">
        <v>0</v>
      </c>
      <c r="AM72" s="206">
        <v>0</v>
      </c>
      <c r="AN72" s="206">
        <v>0</v>
      </c>
      <c r="AO72" s="206">
        <v>169.2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11.05</v>
      </c>
      <c r="J73" s="206">
        <v>1.95</v>
      </c>
      <c r="K73" s="206">
        <v>2.89</v>
      </c>
      <c r="L73" s="206">
        <v>65.23</v>
      </c>
      <c r="M73" s="206">
        <v>0</v>
      </c>
      <c r="N73" s="206">
        <v>1.05</v>
      </c>
      <c r="O73" s="206">
        <v>0.88</v>
      </c>
      <c r="P73" s="206">
        <v>2.41</v>
      </c>
      <c r="Q73" s="206">
        <v>5.8</v>
      </c>
      <c r="R73" s="206">
        <v>0.19</v>
      </c>
      <c r="S73" s="206">
        <v>0.24</v>
      </c>
      <c r="T73" s="206">
        <v>1.47</v>
      </c>
      <c r="U73" s="206">
        <v>9.66</v>
      </c>
      <c r="V73" s="206">
        <v>1.77</v>
      </c>
      <c r="W73" s="206">
        <v>0.41</v>
      </c>
      <c r="X73" s="206">
        <v>1.31</v>
      </c>
      <c r="Y73" s="206">
        <v>0</v>
      </c>
      <c r="Z73" s="206">
        <v>2.4700000000000002</v>
      </c>
      <c r="AA73" s="206">
        <v>0.8</v>
      </c>
      <c r="AB73" s="206">
        <v>0</v>
      </c>
      <c r="AC73" s="206">
        <v>-0.34</v>
      </c>
      <c r="AD73" s="206">
        <v>0</v>
      </c>
      <c r="AE73" s="206">
        <v>0</v>
      </c>
      <c r="AF73" s="206">
        <v>0</v>
      </c>
      <c r="AG73" s="206">
        <v>0</v>
      </c>
      <c r="AH73" s="206">
        <v>33.83</v>
      </c>
      <c r="AI73" s="206">
        <v>0</v>
      </c>
      <c r="AJ73" s="206">
        <v>0</v>
      </c>
      <c r="AK73" s="206">
        <v>5.18</v>
      </c>
      <c r="AL73" s="206">
        <v>0</v>
      </c>
      <c r="AM73" s="206">
        <v>0</v>
      </c>
      <c r="AN73" s="206">
        <v>0</v>
      </c>
      <c r="AO73" s="206">
        <v>169.2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9.66</v>
      </c>
      <c r="J74" s="206">
        <v>1.95</v>
      </c>
      <c r="K74" s="206">
        <v>2.89</v>
      </c>
      <c r="L74" s="206">
        <v>65.23</v>
      </c>
      <c r="M74" s="206">
        <v>0</v>
      </c>
      <c r="N74" s="206">
        <v>1.05</v>
      </c>
      <c r="O74" s="206">
        <v>0.88</v>
      </c>
      <c r="P74" s="206">
        <v>2.41</v>
      </c>
      <c r="Q74" s="206">
        <v>5.8</v>
      </c>
      <c r="R74" s="206">
        <v>0.19</v>
      </c>
      <c r="S74" s="206">
        <v>0.24</v>
      </c>
      <c r="T74" s="206">
        <v>1.47</v>
      </c>
      <c r="U74" s="206">
        <v>9.66</v>
      </c>
      <c r="V74" s="206">
        <v>1.77</v>
      </c>
      <c r="W74" s="206">
        <v>0.41</v>
      </c>
      <c r="X74" s="206">
        <v>1.31</v>
      </c>
      <c r="Y74" s="206">
        <v>0</v>
      </c>
      <c r="Z74" s="206">
        <v>2.4700000000000002</v>
      </c>
      <c r="AA74" s="206">
        <v>0.8</v>
      </c>
      <c r="AB74" s="206">
        <v>0</v>
      </c>
      <c r="AC74" s="206">
        <v>11.67</v>
      </c>
      <c r="AD74" s="206">
        <v>0</v>
      </c>
      <c r="AE74" s="206">
        <v>0</v>
      </c>
      <c r="AF74" s="206">
        <v>0</v>
      </c>
      <c r="AG74" s="206">
        <v>0</v>
      </c>
      <c r="AH74" s="206">
        <v>33.83</v>
      </c>
      <c r="AI74" s="206">
        <v>0</v>
      </c>
      <c r="AJ74" s="206">
        <v>0</v>
      </c>
      <c r="AK74" s="206">
        <v>4.72</v>
      </c>
      <c r="AL74" s="206">
        <v>0</v>
      </c>
      <c r="AM74" s="206">
        <v>0</v>
      </c>
      <c r="AN74" s="206">
        <v>0</v>
      </c>
      <c r="AO74" s="206">
        <v>169.2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9.66</v>
      </c>
      <c r="J75" s="206">
        <v>1.95</v>
      </c>
      <c r="K75" s="206">
        <v>2.89</v>
      </c>
      <c r="L75" s="206">
        <v>65.23</v>
      </c>
      <c r="M75" s="206">
        <v>0</v>
      </c>
      <c r="N75" s="206">
        <v>1.05</v>
      </c>
      <c r="O75" s="206">
        <v>0.88</v>
      </c>
      <c r="P75" s="206">
        <v>2.41</v>
      </c>
      <c r="Q75" s="206">
        <v>5.8</v>
      </c>
      <c r="R75" s="206">
        <v>0.19</v>
      </c>
      <c r="S75" s="206">
        <v>0.24</v>
      </c>
      <c r="T75" s="206">
        <v>1.47</v>
      </c>
      <c r="U75" s="206">
        <v>9.66</v>
      </c>
      <c r="V75" s="206">
        <v>1.77</v>
      </c>
      <c r="W75" s="206">
        <v>0.41</v>
      </c>
      <c r="X75" s="206">
        <v>1.31</v>
      </c>
      <c r="Y75" s="206">
        <v>0</v>
      </c>
      <c r="Z75" s="206">
        <v>2.4700000000000002</v>
      </c>
      <c r="AA75" s="206">
        <v>0.8</v>
      </c>
      <c r="AB75" s="206">
        <v>0</v>
      </c>
      <c r="AC75" s="206">
        <v>11.32</v>
      </c>
      <c r="AD75" s="206">
        <v>0</v>
      </c>
      <c r="AE75" s="206">
        <v>0</v>
      </c>
      <c r="AF75" s="206">
        <v>0</v>
      </c>
      <c r="AG75" s="206">
        <v>0</v>
      </c>
      <c r="AH75" s="206">
        <v>33.83</v>
      </c>
      <c r="AI75" s="206">
        <v>0</v>
      </c>
      <c r="AJ75" s="206">
        <v>0</v>
      </c>
      <c r="AK75" s="206">
        <v>2.81</v>
      </c>
      <c r="AL75" s="206">
        <v>0</v>
      </c>
      <c r="AM75" s="206">
        <v>0</v>
      </c>
      <c r="AN75" s="206">
        <v>0</v>
      </c>
      <c r="AO75" s="206">
        <v>172.8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9.66</v>
      </c>
      <c r="J76" s="206">
        <v>1.95</v>
      </c>
      <c r="K76" s="206">
        <v>2.89</v>
      </c>
      <c r="L76" s="206">
        <v>65.23</v>
      </c>
      <c r="M76" s="206">
        <v>0</v>
      </c>
      <c r="N76" s="206">
        <v>1.05</v>
      </c>
      <c r="O76" s="206">
        <v>0.88</v>
      </c>
      <c r="P76" s="206">
        <v>2.41</v>
      </c>
      <c r="Q76" s="206">
        <v>5.8</v>
      </c>
      <c r="R76" s="206">
        <v>0.19</v>
      </c>
      <c r="S76" s="206">
        <v>0.24</v>
      </c>
      <c r="T76" s="206">
        <v>1.47</v>
      </c>
      <c r="U76" s="206">
        <v>9.66</v>
      </c>
      <c r="V76" s="206">
        <v>1.77</v>
      </c>
      <c r="W76" s="206">
        <v>0.41</v>
      </c>
      <c r="X76" s="206">
        <v>1.31</v>
      </c>
      <c r="Y76" s="206">
        <v>0</v>
      </c>
      <c r="Z76" s="206">
        <v>2.4700000000000002</v>
      </c>
      <c r="AA76" s="206">
        <v>0.8</v>
      </c>
      <c r="AB76" s="206">
        <v>0</v>
      </c>
      <c r="AC76" s="206">
        <v>11.32</v>
      </c>
      <c r="AD76" s="206">
        <v>0</v>
      </c>
      <c r="AE76" s="206">
        <v>0</v>
      </c>
      <c r="AF76" s="206">
        <v>0</v>
      </c>
      <c r="AG76" s="206">
        <v>0</v>
      </c>
      <c r="AH76" s="206">
        <v>33.83</v>
      </c>
      <c r="AI76" s="206">
        <v>0</v>
      </c>
      <c r="AJ76" s="206">
        <v>0</v>
      </c>
      <c r="AK76" s="206">
        <v>2.81</v>
      </c>
      <c r="AL76" s="206">
        <v>0</v>
      </c>
      <c r="AM76" s="206">
        <v>0</v>
      </c>
      <c r="AN76" s="206">
        <v>0</v>
      </c>
      <c r="AO76" s="206">
        <v>172.8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9.66</v>
      </c>
      <c r="J77" s="206">
        <v>1.95</v>
      </c>
      <c r="K77" s="206">
        <v>2.89</v>
      </c>
      <c r="L77" s="206">
        <v>65.23</v>
      </c>
      <c r="M77" s="206">
        <v>0</v>
      </c>
      <c r="N77" s="206">
        <v>1.05</v>
      </c>
      <c r="O77" s="206">
        <v>0.88</v>
      </c>
      <c r="P77" s="206">
        <v>2.41</v>
      </c>
      <c r="Q77" s="206">
        <v>5.8</v>
      </c>
      <c r="R77" s="206">
        <v>0.19</v>
      </c>
      <c r="S77" s="206">
        <v>0.24</v>
      </c>
      <c r="T77" s="206">
        <v>1.47</v>
      </c>
      <c r="U77" s="206">
        <v>9.66</v>
      </c>
      <c r="V77" s="206">
        <v>1.77</v>
      </c>
      <c r="W77" s="206">
        <v>0.41</v>
      </c>
      <c r="X77" s="206">
        <v>1.31</v>
      </c>
      <c r="Y77" s="206">
        <v>0</v>
      </c>
      <c r="Z77" s="206">
        <v>2.4700000000000002</v>
      </c>
      <c r="AA77" s="206">
        <v>0.8</v>
      </c>
      <c r="AB77" s="206">
        <v>0</v>
      </c>
      <c r="AC77" s="206">
        <v>11.32</v>
      </c>
      <c r="AD77" s="206">
        <v>0</v>
      </c>
      <c r="AE77" s="206">
        <v>0</v>
      </c>
      <c r="AF77" s="206">
        <v>0</v>
      </c>
      <c r="AG77" s="206">
        <v>0</v>
      </c>
      <c r="AH77" s="206">
        <v>33.83</v>
      </c>
      <c r="AI77" s="206">
        <v>0</v>
      </c>
      <c r="AJ77" s="206">
        <v>0</v>
      </c>
      <c r="AK77" s="206">
        <v>2.81</v>
      </c>
      <c r="AL77" s="206">
        <v>0</v>
      </c>
      <c r="AM77" s="206">
        <v>0</v>
      </c>
      <c r="AN77" s="206">
        <v>0</v>
      </c>
      <c r="AO77" s="206">
        <v>172.8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9.66</v>
      </c>
      <c r="J78" s="206">
        <v>1.95</v>
      </c>
      <c r="K78" s="206">
        <v>2.89</v>
      </c>
      <c r="L78" s="206">
        <v>65.23</v>
      </c>
      <c r="M78" s="206">
        <v>0</v>
      </c>
      <c r="N78" s="206">
        <v>1.05</v>
      </c>
      <c r="O78" s="206">
        <v>0.88</v>
      </c>
      <c r="P78" s="206">
        <v>2.41</v>
      </c>
      <c r="Q78" s="206">
        <v>5.8</v>
      </c>
      <c r="R78" s="206">
        <v>0.19</v>
      </c>
      <c r="S78" s="206">
        <v>0.24</v>
      </c>
      <c r="T78" s="206">
        <v>1.47</v>
      </c>
      <c r="U78" s="206">
        <v>9.66</v>
      </c>
      <c r="V78" s="206">
        <v>1.77</v>
      </c>
      <c r="W78" s="206">
        <v>0.41</v>
      </c>
      <c r="X78" s="206">
        <v>1.31</v>
      </c>
      <c r="Y78" s="206">
        <v>0</v>
      </c>
      <c r="Z78" s="206">
        <v>2.4700000000000002</v>
      </c>
      <c r="AA78" s="206">
        <v>0.8</v>
      </c>
      <c r="AB78" s="206">
        <v>0</v>
      </c>
      <c r="AC78" s="206">
        <v>11.32</v>
      </c>
      <c r="AD78" s="206">
        <v>0</v>
      </c>
      <c r="AE78" s="206">
        <v>0</v>
      </c>
      <c r="AF78" s="206">
        <v>0</v>
      </c>
      <c r="AG78" s="206">
        <v>0</v>
      </c>
      <c r="AH78" s="206">
        <v>33.83</v>
      </c>
      <c r="AI78" s="206">
        <v>0</v>
      </c>
      <c r="AJ78" s="206">
        <v>0</v>
      </c>
      <c r="AK78" s="206">
        <v>2.81</v>
      </c>
      <c r="AL78" s="206">
        <v>0</v>
      </c>
      <c r="AM78" s="206">
        <v>0</v>
      </c>
      <c r="AN78" s="206">
        <v>0</v>
      </c>
      <c r="AO78" s="206">
        <v>172.8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9.66</v>
      </c>
      <c r="J79" s="206">
        <v>1.95</v>
      </c>
      <c r="K79" s="206">
        <v>2.89</v>
      </c>
      <c r="L79" s="206">
        <v>65.23</v>
      </c>
      <c r="M79" s="206">
        <v>0</v>
      </c>
      <c r="N79" s="206">
        <v>1.05</v>
      </c>
      <c r="O79" s="206">
        <v>0.88</v>
      </c>
      <c r="P79" s="206">
        <v>2.41</v>
      </c>
      <c r="Q79" s="206">
        <v>5.8</v>
      </c>
      <c r="R79" s="206">
        <v>0.19</v>
      </c>
      <c r="S79" s="206">
        <v>0.24</v>
      </c>
      <c r="T79" s="206">
        <v>1.47</v>
      </c>
      <c r="U79" s="206">
        <v>9.66</v>
      </c>
      <c r="V79" s="206">
        <v>1.77</v>
      </c>
      <c r="W79" s="206">
        <v>0.41</v>
      </c>
      <c r="X79" s="206">
        <v>1.31</v>
      </c>
      <c r="Y79" s="206">
        <v>0</v>
      </c>
      <c r="Z79" s="206">
        <v>2.4700000000000002</v>
      </c>
      <c r="AA79" s="206">
        <v>0.8</v>
      </c>
      <c r="AB79" s="206">
        <v>0</v>
      </c>
      <c r="AC79" s="206">
        <v>11.32</v>
      </c>
      <c r="AD79" s="206">
        <v>0</v>
      </c>
      <c r="AE79" s="206">
        <v>0</v>
      </c>
      <c r="AF79" s="206">
        <v>0</v>
      </c>
      <c r="AG79" s="206">
        <v>0</v>
      </c>
      <c r="AH79" s="206">
        <v>33.83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172.8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9.66</v>
      </c>
      <c r="J80" s="206">
        <v>1.95</v>
      </c>
      <c r="K80" s="206">
        <v>2.89</v>
      </c>
      <c r="L80" s="206">
        <v>65.23</v>
      </c>
      <c r="M80" s="206">
        <v>0</v>
      </c>
      <c r="N80" s="206">
        <v>1.05</v>
      </c>
      <c r="O80" s="206">
        <v>0.88</v>
      </c>
      <c r="P80" s="206">
        <v>2.41</v>
      </c>
      <c r="Q80" s="206">
        <v>5.8</v>
      </c>
      <c r="R80" s="206">
        <v>0.19</v>
      </c>
      <c r="S80" s="206">
        <v>0.24</v>
      </c>
      <c r="T80" s="206">
        <v>1.47</v>
      </c>
      <c r="U80" s="206">
        <v>9.66</v>
      </c>
      <c r="V80" s="206">
        <v>1.77</v>
      </c>
      <c r="W80" s="206">
        <v>0.41</v>
      </c>
      <c r="X80" s="206">
        <v>1.31</v>
      </c>
      <c r="Y80" s="206">
        <v>0</v>
      </c>
      <c r="Z80" s="206">
        <v>2.4700000000000002</v>
      </c>
      <c r="AA80" s="206">
        <v>0.8</v>
      </c>
      <c r="AB80" s="206">
        <v>0</v>
      </c>
      <c r="AC80" s="206">
        <v>11.32</v>
      </c>
      <c r="AD80" s="206">
        <v>0</v>
      </c>
      <c r="AE80" s="206">
        <v>0</v>
      </c>
      <c r="AF80" s="206">
        <v>0</v>
      </c>
      <c r="AG80" s="206">
        <v>0</v>
      </c>
      <c r="AH80" s="206">
        <v>33.83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172.8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9.66</v>
      </c>
      <c r="J81" s="206">
        <v>1.95</v>
      </c>
      <c r="K81" s="206">
        <v>2.89</v>
      </c>
      <c r="L81" s="206">
        <v>65.23</v>
      </c>
      <c r="M81" s="206">
        <v>0</v>
      </c>
      <c r="N81" s="206">
        <v>1.05</v>
      </c>
      <c r="O81" s="206">
        <v>0.88</v>
      </c>
      <c r="P81" s="206">
        <v>2.41</v>
      </c>
      <c r="Q81" s="206">
        <v>5.8</v>
      </c>
      <c r="R81" s="206">
        <v>0.19</v>
      </c>
      <c r="S81" s="206">
        <v>0.24</v>
      </c>
      <c r="T81" s="206">
        <v>1.47</v>
      </c>
      <c r="U81" s="206">
        <v>9.66</v>
      </c>
      <c r="V81" s="206">
        <v>1.56</v>
      </c>
      <c r="W81" s="206">
        <v>0.41</v>
      </c>
      <c r="X81" s="206">
        <v>1.31</v>
      </c>
      <c r="Y81" s="206">
        <v>0</v>
      </c>
      <c r="Z81" s="206">
        <v>2.4700000000000002</v>
      </c>
      <c r="AA81" s="206">
        <v>0.8</v>
      </c>
      <c r="AB81" s="206">
        <v>0</v>
      </c>
      <c r="AC81" s="206">
        <v>11.32</v>
      </c>
      <c r="AD81" s="206">
        <v>0</v>
      </c>
      <c r="AE81" s="206">
        <v>0</v>
      </c>
      <c r="AF81" s="206">
        <v>0</v>
      </c>
      <c r="AG81" s="206">
        <v>0</v>
      </c>
      <c r="AH81" s="206">
        <v>33.83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172.8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9.66</v>
      </c>
      <c r="J82" s="206">
        <v>1.95</v>
      </c>
      <c r="K82" s="206">
        <v>2.89</v>
      </c>
      <c r="L82" s="206">
        <v>65.23</v>
      </c>
      <c r="M82" s="206">
        <v>0</v>
      </c>
      <c r="N82" s="206">
        <v>1.05</v>
      </c>
      <c r="O82" s="206">
        <v>0.88</v>
      </c>
      <c r="P82" s="206">
        <v>2.41</v>
      </c>
      <c r="Q82" s="206">
        <v>5.8</v>
      </c>
      <c r="R82" s="206">
        <v>0.19</v>
      </c>
      <c r="S82" s="206">
        <v>0.24</v>
      </c>
      <c r="T82" s="206">
        <v>1.47</v>
      </c>
      <c r="U82" s="206">
        <v>9.66</v>
      </c>
      <c r="V82" s="206">
        <v>0.98</v>
      </c>
      <c r="W82" s="206">
        <v>0.41</v>
      </c>
      <c r="X82" s="206">
        <v>1.31</v>
      </c>
      <c r="Y82" s="206">
        <v>0</v>
      </c>
      <c r="Z82" s="206">
        <v>2.4700000000000002</v>
      </c>
      <c r="AA82" s="206">
        <v>0.8</v>
      </c>
      <c r="AB82" s="206">
        <v>0</v>
      </c>
      <c r="AC82" s="206">
        <v>11.32</v>
      </c>
      <c r="AD82" s="206">
        <v>0</v>
      </c>
      <c r="AE82" s="206">
        <v>0</v>
      </c>
      <c r="AF82" s="206">
        <v>0</v>
      </c>
      <c r="AG82" s="206">
        <v>0</v>
      </c>
      <c r="AH82" s="206">
        <v>33.83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172.8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9.66</v>
      </c>
      <c r="J83" s="206">
        <v>1.95</v>
      </c>
      <c r="K83" s="206">
        <v>45.27</v>
      </c>
      <c r="L83" s="206">
        <v>65.23</v>
      </c>
      <c r="M83" s="206">
        <v>0</v>
      </c>
      <c r="N83" s="206">
        <v>1.05</v>
      </c>
      <c r="O83" s="206">
        <v>0.88</v>
      </c>
      <c r="P83" s="206">
        <v>2.41</v>
      </c>
      <c r="Q83" s="206">
        <v>5.8</v>
      </c>
      <c r="R83" s="206">
        <v>0.19</v>
      </c>
      <c r="S83" s="206">
        <v>0.24</v>
      </c>
      <c r="T83" s="206">
        <v>1.47</v>
      </c>
      <c r="U83" s="206">
        <v>9.66</v>
      </c>
      <c r="V83" s="206">
        <v>0.4</v>
      </c>
      <c r="W83" s="206">
        <v>0.41</v>
      </c>
      <c r="X83" s="206">
        <v>1.31</v>
      </c>
      <c r="Y83" s="206">
        <v>0</v>
      </c>
      <c r="Z83" s="206">
        <v>2.4700000000000002</v>
      </c>
      <c r="AA83" s="206">
        <v>0.8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33.83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172.8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9.66</v>
      </c>
      <c r="J84" s="206">
        <v>1.95</v>
      </c>
      <c r="K84" s="206">
        <v>45.27</v>
      </c>
      <c r="L84" s="206">
        <v>65.23</v>
      </c>
      <c r="M84" s="206">
        <v>0</v>
      </c>
      <c r="N84" s="206">
        <v>1.05</v>
      </c>
      <c r="O84" s="206">
        <v>0.88</v>
      </c>
      <c r="P84" s="206">
        <v>2.41</v>
      </c>
      <c r="Q84" s="206">
        <v>5.8</v>
      </c>
      <c r="R84" s="206">
        <v>3.45</v>
      </c>
      <c r="S84" s="206">
        <v>4.7699999999999996</v>
      </c>
      <c r="T84" s="206">
        <v>1.47</v>
      </c>
      <c r="U84" s="206">
        <v>9.66</v>
      </c>
      <c r="V84" s="206">
        <v>0.18</v>
      </c>
      <c r="W84" s="206">
        <v>0.41</v>
      </c>
      <c r="X84" s="206">
        <v>1.31</v>
      </c>
      <c r="Y84" s="206">
        <v>0</v>
      </c>
      <c r="Z84" s="206">
        <v>2.4700000000000002</v>
      </c>
      <c r="AA84" s="206">
        <v>0.8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33.83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172.8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9.66</v>
      </c>
      <c r="J85" s="206">
        <v>1.95</v>
      </c>
      <c r="K85" s="206">
        <v>45.27</v>
      </c>
      <c r="L85" s="206">
        <v>65.23</v>
      </c>
      <c r="M85" s="206">
        <v>0</v>
      </c>
      <c r="N85" s="206">
        <v>1.05</v>
      </c>
      <c r="O85" s="206">
        <v>0.88</v>
      </c>
      <c r="P85" s="206">
        <v>2.41</v>
      </c>
      <c r="Q85" s="206">
        <v>5.8</v>
      </c>
      <c r="R85" s="206">
        <v>3.45</v>
      </c>
      <c r="S85" s="206">
        <v>4.7699999999999996</v>
      </c>
      <c r="T85" s="206">
        <v>1.47</v>
      </c>
      <c r="U85" s="206">
        <v>9.66</v>
      </c>
      <c r="V85" s="206">
        <v>0.18</v>
      </c>
      <c r="W85" s="206">
        <v>0.41</v>
      </c>
      <c r="X85" s="206">
        <v>1.31</v>
      </c>
      <c r="Y85" s="206">
        <v>0</v>
      </c>
      <c r="Z85" s="206">
        <v>2.4700000000000002</v>
      </c>
      <c r="AA85" s="206">
        <v>0.8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33.83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172.8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9.66</v>
      </c>
      <c r="J86" s="206">
        <v>1.95</v>
      </c>
      <c r="K86" s="206">
        <v>45.27</v>
      </c>
      <c r="L86" s="206">
        <v>65.23</v>
      </c>
      <c r="M86" s="206">
        <v>0</v>
      </c>
      <c r="N86" s="206">
        <v>1.05</v>
      </c>
      <c r="O86" s="206">
        <v>0.88</v>
      </c>
      <c r="P86" s="206">
        <v>2.41</v>
      </c>
      <c r="Q86" s="206">
        <v>5.8</v>
      </c>
      <c r="R86" s="206">
        <v>3.45</v>
      </c>
      <c r="S86" s="206">
        <v>4.7699999999999996</v>
      </c>
      <c r="T86" s="206">
        <v>1.47</v>
      </c>
      <c r="U86" s="206">
        <v>9.66</v>
      </c>
      <c r="V86" s="206">
        <v>0.18</v>
      </c>
      <c r="W86" s="206">
        <v>0.41</v>
      </c>
      <c r="X86" s="206">
        <v>1.31</v>
      </c>
      <c r="Y86" s="206">
        <v>0</v>
      </c>
      <c r="Z86" s="206">
        <v>2.4700000000000002</v>
      </c>
      <c r="AA86" s="206">
        <v>0.8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33.83</v>
      </c>
      <c r="AI86" s="206">
        <v>0</v>
      </c>
      <c r="AJ86" s="206">
        <v>0</v>
      </c>
      <c r="AK86" s="206">
        <v>11.58</v>
      </c>
      <c r="AL86" s="206">
        <v>0</v>
      </c>
      <c r="AM86" s="206">
        <v>0</v>
      </c>
      <c r="AN86" s="206">
        <v>0</v>
      </c>
      <c r="AO86" s="206">
        <v>172.8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21.62</v>
      </c>
      <c r="J87" s="206">
        <v>1.95</v>
      </c>
      <c r="K87" s="206">
        <v>45.27</v>
      </c>
      <c r="L87" s="206">
        <v>65.23</v>
      </c>
      <c r="M87" s="206">
        <v>0</v>
      </c>
      <c r="N87" s="206">
        <v>1.05</v>
      </c>
      <c r="O87" s="206">
        <v>0.88</v>
      </c>
      <c r="P87" s="206">
        <v>2.41</v>
      </c>
      <c r="Q87" s="206">
        <v>5.8</v>
      </c>
      <c r="R87" s="206">
        <v>3.45</v>
      </c>
      <c r="S87" s="206">
        <v>4.7699999999999996</v>
      </c>
      <c r="T87" s="206">
        <v>1.47</v>
      </c>
      <c r="U87" s="206">
        <v>9.66</v>
      </c>
      <c r="V87" s="206">
        <v>5.27</v>
      </c>
      <c r="W87" s="206">
        <v>0.41</v>
      </c>
      <c r="X87" s="206">
        <v>1.31</v>
      </c>
      <c r="Y87" s="206">
        <v>0</v>
      </c>
      <c r="Z87" s="206">
        <v>2.4700000000000002</v>
      </c>
      <c r="AA87" s="206">
        <v>0.8</v>
      </c>
      <c r="AB87" s="206">
        <v>0</v>
      </c>
      <c r="AC87" s="206">
        <v>-1.41</v>
      </c>
      <c r="AD87" s="206">
        <v>0</v>
      </c>
      <c r="AE87" s="206">
        <v>0</v>
      </c>
      <c r="AF87" s="206">
        <v>0</v>
      </c>
      <c r="AG87" s="206">
        <v>0</v>
      </c>
      <c r="AH87" s="206">
        <v>33.83</v>
      </c>
      <c r="AI87" s="206">
        <v>0</v>
      </c>
      <c r="AJ87" s="206">
        <v>0</v>
      </c>
      <c r="AK87" s="206">
        <v>11.58</v>
      </c>
      <c r="AL87" s="206">
        <v>0</v>
      </c>
      <c r="AM87" s="206">
        <v>0</v>
      </c>
      <c r="AN87" s="206">
        <v>0</v>
      </c>
      <c r="AO87" s="206">
        <v>172.8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21.62</v>
      </c>
      <c r="J88" s="206">
        <v>1.95</v>
      </c>
      <c r="K88" s="206">
        <v>45.27</v>
      </c>
      <c r="L88" s="206">
        <v>65.23</v>
      </c>
      <c r="M88" s="206">
        <v>0</v>
      </c>
      <c r="N88" s="206">
        <v>1.05</v>
      </c>
      <c r="O88" s="206">
        <v>0.88</v>
      </c>
      <c r="P88" s="206">
        <v>2.41</v>
      </c>
      <c r="Q88" s="206">
        <v>5.8</v>
      </c>
      <c r="R88" s="206">
        <v>3.45</v>
      </c>
      <c r="S88" s="206">
        <v>4.7699999999999996</v>
      </c>
      <c r="T88" s="206">
        <v>1.47</v>
      </c>
      <c r="U88" s="206">
        <v>9.66</v>
      </c>
      <c r="V88" s="206">
        <v>5.27</v>
      </c>
      <c r="W88" s="206">
        <v>0.41</v>
      </c>
      <c r="X88" s="206">
        <v>1.31</v>
      </c>
      <c r="Y88" s="206">
        <v>0</v>
      </c>
      <c r="Z88" s="206">
        <v>2.4700000000000002</v>
      </c>
      <c r="AA88" s="206">
        <v>0.8</v>
      </c>
      <c r="AB88" s="206">
        <v>0</v>
      </c>
      <c r="AC88" s="206">
        <v>-1.41</v>
      </c>
      <c r="AD88" s="206">
        <v>0</v>
      </c>
      <c r="AE88" s="206">
        <v>0</v>
      </c>
      <c r="AF88" s="206">
        <v>0</v>
      </c>
      <c r="AG88" s="206">
        <v>0</v>
      </c>
      <c r="AH88" s="206">
        <v>33.83</v>
      </c>
      <c r="AI88" s="206">
        <v>0</v>
      </c>
      <c r="AJ88" s="206">
        <v>0</v>
      </c>
      <c r="AK88" s="206">
        <v>11.58</v>
      </c>
      <c r="AL88" s="206">
        <v>0</v>
      </c>
      <c r="AM88" s="206">
        <v>0</v>
      </c>
      <c r="AN88" s="206">
        <v>0</v>
      </c>
      <c r="AO88" s="206">
        <v>172.8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21.62</v>
      </c>
      <c r="J89" s="206">
        <v>1.95</v>
      </c>
      <c r="K89" s="206">
        <v>45.27</v>
      </c>
      <c r="L89" s="206">
        <v>65.23</v>
      </c>
      <c r="M89" s="206">
        <v>0</v>
      </c>
      <c r="N89" s="206">
        <v>1.05</v>
      </c>
      <c r="O89" s="206">
        <v>0.88</v>
      </c>
      <c r="P89" s="206">
        <v>2.41</v>
      </c>
      <c r="Q89" s="206">
        <v>5.8</v>
      </c>
      <c r="R89" s="206">
        <v>3.45</v>
      </c>
      <c r="S89" s="206">
        <v>4.7699999999999996</v>
      </c>
      <c r="T89" s="206">
        <v>1.47</v>
      </c>
      <c r="U89" s="206">
        <v>9.66</v>
      </c>
      <c r="V89" s="206">
        <v>5.27</v>
      </c>
      <c r="W89" s="206">
        <v>0.41</v>
      </c>
      <c r="X89" s="206">
        <v>1.31</v>
      </c>
      <c r="Y89" s="206">
        <v>0</v>
      </c>
      <c r="Z89" s="206">
        <v>2.4700000000000002</v>
      </c>
      <c r="AA89" s="206">
        <v>13.6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33.83</v>
      </c>
      <c r="AI89" s="206">
        <v>0</v>
      </c>
      <c r="AJ89" s="206">
        <v>0</v>
      </c>
      <c r="AK89" s="206">
        <v>11.58</v>
      </c>
      <c r="AL89" s="206">
        <v>0</v>
      </c>
      <c r="AM89" s="206">
        <v>0</v>
      </c>
      <c r="AN89" s="206">
        <v>0</v>
      </c>
      <c r="AO89" s="206">
        <v>172.8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21.62</v>
      </c>
      <c r="J90" s="206">
        <v>1.95</v>
      </c>
      <c r="K90" s="206">
        <v>45.27</v>
      </c>
      <c r="L90" s="206">
        <v>65.23</v>
      </c>
      <c r="M90" s="206">
        <v>0</v>
      </c>
      <c r="N90" s="206">
        <v>1.05</v>
      </c>
      <c r="O90" s="206">
        <v>0.88</v>
      </c>
      <c r="P90" s="206">
        <v>2.41</v>
      </c>
      <c r="Q90" s="206">
        <v>5.8</v>
      </c>
      <c r="R90" s="206">
        <v>3.45</v>
      </c>
      <c r="S90" s="206">
        <v>4.7699999999999996</v>
      </c>
      <c r="T90" s="206">
        <v>1.47</v>
      </c>
      <c r="U90" s="206">
        <v>9.66</v>
      </c>
      <c r="V90" s="206">
        <v>5.27</v>
      </c>
      <c r="W90" s="206">
        <v>0.41</v>
      </c>
      <c r="X90" s="206">
        <v>1.31</v>
      </c>
      <c r="Y90" s="206">
        <v>0</v>
      </c>
      <c r="Z90" s="206">
        <v>2.4700000000000002</v>
      </c>
      <c r="AA90" s="206">
        <v>13.6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33.83</v>
      </c>
      <c r="AI90" s="206">
        <v>0</v>
      </c>
      <c r="AJ90" s="206">
        <v>0</v>
      </c>
      <c r="AK90" s="206">
        <v>11.58</v>
      </c>
      <c r="AL90" s="206">
        <v>0</v>
      </c>
      <c r="AM90" s="206">
        <v>0</v>
      </c>
      <c r="AN90" s="206">
        <v>0</v>
      </c>
      <c r="AO90" s="206">
        <v>172.8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21.62</v>
      </c>
      <c r="J91" s="206">
        <v>1.95</v>
      </c>
      <c r="K91" s="206">
        <v>45.27</v>
      </c>
      <c r="L91" s="206">
        <v>65.23</v>
      </c>
      <c r="M91" s="206">
        <v>0</v>
      </c>
      <c r="N91" s="206">
        <v>1.05</v>
      </c>
      <c r="O91" s="206">
        <v>0.88</v>
      </c>
      <c r="P91" s="206">
        <v>2.41</v>
      </c>
      <c r="Q91" s="206">
        <v>5.8</v>
      </c>
      <c r="R91" s="206">
        <v>3.45</v>
      </c>
      <c r="S91" s="206">
        <v>4.7699999999999996</v>
      </c>
      <c r="T91" s="206">
        <v>1.47</v>
      </c>
      <c r="U91" s="206">
        <v>9.66</v>
      </c>
      <c r="V91" s="206">
        <v>5.27</v>
      </c>
      <c r="W91" s="206">
        <v>0.41</v>
      </c>
      <c r="X91" s="206">
        <v>1.31</v>
      </c>
      <c r="Y91" s="206">
        <v>0</v>
      </c>
      <c r="Z91" s="206">
        <v>2.4700000000000002</v>
      </c>
      <c r="AA91" s="206">
        <v>0.8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33.83</v>
      </c>
      <c r="AI91" s="206">
        <v>0</v>
      </c>
      <c r="AJ91" s="206">
        <v>0</v>
      </c>
      <c r="AK91" s="206">
        <v>11.58</v>
      </c>
      <c r="AL91" s="206">
        <v>0</v>
      </c>
      <c r="AM91" s="206">
        <v>0</v>
      </c>
      <c r="AN91" s="206">
        <v>0</v>
      </c>
      <c r="AO91" s="206">
        <v>172.8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21.62</v>
      </c>
      <c r="J92" s="206">
        <v>1.95</v>
      </c>
      <c r="K92" s="206">
        <v>45.27</v>
      </c>
      <c r="L92" s="206">
        <v>65.23</v>
      </c>
      <c r="M92" s="206">
        <v>0</v>
      </c>
      <c r="N92" s="206">
        <v>1.05</v>
      </c>
      <c r="O92" s="206">
        <v>0.88</v>
      </c>
      <c r="P92" s="206">
        <v>2.41</v>
      </c>
      <c r="Q92" s="206">
        <v>5.8</v>
      </c>
      <c r="R92" s="206">
        <v>3.45</v>
      </c>
      <c r="S92" s="206">
        <v>4.7699999999999996</v>
      </c>
      <c r="T92" s="206">
        <v>1.47</v>
      </c>
      <c r="U92" s="206">
        <v>9.66</v>
      </c>
      <c r="V92" s="206">
        <v>5.27</v>
      </c>
      <c r="W92" s="206">
        <v>0.41</v>
      </c>
      <c r="X92" s="206">
        <v>1.31</v>
      </c>
      <c r="Y92" s="206">
        <v>0</v>
      </c>
      <c r="Z92" s="206">
        <v>2.4700000000000002</v>
      </c>
      <c r="AA92" s="206">
        <v>0.8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33.83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172.8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21.62</v>
      </c>
      <c r="J93" s="206">
        <v>1.95</v>
      </c>
      <c r="K93" s="206">
        <v>45.27</v>
      </c>
      <c r="L93" s="206">
        <v>65.23</v>
      </c>
      <c r="M93" s="206">
        <v>0</v>
      </c>
      <c r="N93" s="206">
        <v>1.05</v>
      </c>
      <c r="O93" s="206">
        <v>0.88</v>
      </c>
      <c r="P93" s="206">
        <v>2.41</v>
      </c>
      <c r="Q93" s="206">
        <v>5.8</v>
      </c>
      <c r="R93" s="206">
        <v>3.45</v>
      </c>
      <c r="S93" s="206">
        <v>4.7699999999999996</v>
      </c>
      <c r="T93" s="206">
        <v>1.47</v>
      </c>
      <c r="U93" s="206">
        <v>9.66</v>
      </c>
      <c r="V93" s="206">
        <v>5.27</v>
      </c>
      <c r="W93" s="206">
        <v>0.41</v>
      </c>
      <c r="X93" s="206">
        <v>1.31</v>
      </c>
      <c r="Y93" s="206">
        <v>0</v>
      </c>
      <c r="Z93" s="206">
        <v>2.4700000000000002</v>
      </c>
      <c r="AA93" s="206">
        <v>0.8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33.83</v>
      </c>
      <c r="AI93" s="206">
        <v>0</v>
      </c>
      <c r="AJ93" s="206">
        <v>0</v>
      </c>
      <c r="AK93" s="206">
        <v>11.58</v>
      </c>
      <c r="AL93" s="206">
        <v>0</v>
      </c>
      <c r="AM93" s="206">
        <v>0</v>
      </c>
      <c r="AN93" s="206">
        <v>0</v>
      </c>
      <c r="AO93" s="206">
        <v>172.8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21.62</v>
      </c>
      <c r="J94" s="206">
        <v>1.95</v>
      </c>
      <c r="K94" s="206">
        <v>45.27</v>
      </c>
      <c r="L94" s="206">
        <v>65.23</v>
      </c>
      <c r="M94" s="206">
        <v>0</v>
      </c>
      <c r="N94" s="206">
        <v>1.05</v>
      </c>
      <c r="O94" s="206">
        <v>0.88</v>
      </c>
      <c r="P94" s="206">
        <v>2.41</v>
      </c>
      <c r="Q94" s="206">
        <v>5.8</v>
      </c>
      <c r="R94" s="206">
        <v>3.45</v>
      </c>
      <c r="S94" s="206">
        <v>4.7699999999999996</v>
      </c>
      <c r="T94" s="206">
        <v>1.47</v>
      </c>
      <c r="U94" s="206">
        <v>9.66</v>
      </c>
      <c r="V94" s="206">
        <v>5.27</v>
      </c>
      <c r="W94" s="206">
        <v>0.41</v>
      </c>
      <c r="X94" s="206">
        <v>1.31</v>
      </c>
      <c r="Y94" s="206">
        <v>0</v>
      </c>
      <c r="Z94" s="206">
        <v>2.4700000000000002</v>
      </c>
      <c r="AA94" s="206">
        <v>0.8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33.83</v>
      </c>
      <c r="AI94" s="206">
        <v>0</v>
      </c>
      <c r="AJ94" s="206">
        <v>0</v>
      </c>
      <c r="AK94" s="206">
        <v>11.58</v>
      </c>
      <c r="AL94" s="206">
        <v>0</v>
      </c>
      <c r="AM94" s="206">
        <v>0</v>
      </c>
      <c r="AN94" s="206">
        <v>0</v>
      </c>
      <c r="AO94" s="206">
        <v>172.8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21.62</v>
      </c>
      <c r="J95" s="206">
        <v>1.95</v>
      </c>
      <c r="K95" s="206">
        <v>45.27</v>
      </c>
      <c r="L95" s="206">
        <v>65.23</v>
      </c>
      <c r="M95" s="206">
        <v>0</v>
      </c>
      <c r="N95" s="206">
        <v>1.05</v>
      </c>
      <c r="O95" s="206">
        <v>0.88</v>
      </c>
      <c r="P95" s="206">
        <v>2.41</v>
      </c>
      <c r="Q95" s="206">
        <v>5.8</v>
      </c>
      <c r="R95" s="206">
        <v>3.45</v>
      </c>
      <c r="S95" s="206">
        <v>4.7699999999999996</v>
      </c>
      <c r="T95" s="206">
        <v>1.47</v>
      </c>
      <c r="U95" s="206">
        <v>9.66</v>
      </c>
      <c r="V95" s="206">
        <v>5.27</v>
      </c>
      <c r="W95" s="206">
        <v>0.41</v>
      </c>
      <c r="X95" s="206">
        <v>1.31</v>
      </c>
      <c r="Y95" s="206">
        <v>0</v>
      </c>
      <c r="Z95" s="206">
        <v>2.4700000000000002</v>
      </c>
      <c r="AA95" s="206">
        <v>0.8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33.83</v>
      </c>
      <c r="AI95" s="206">
        <v>0</v>
      </c>
      <c r="AJ95" s="206">
        <v>0</v>
      </c>
      <c r="AK95" s="206">
        <v>11.58</v>
      </c>
      <c r="AL95" s="206">
        <v>0</v>
      </c>
      <c r="AM95" s="206">
        <v>0</v>
      </c>
      <c r="AN95" s="206">
        <v>0</v>
      </c>
      <c r="AO95" s="206">
        <v>172.8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21.62</v>
      </c>
      <c r="J96" s="206">
        <v>1.95</v>
      </c>
      <c r="K96" s="206">
        <v>45.27</v>
      </c>
      <c r="L96" s="206">
        <v>65.23</v>
      </c>
      <c r="M96" s="206">
        <v>0</v>
      </c>
      <c r="N96" s="206">
        <v>1.05</v>
      </c>
      <c r="O96" s="206">
        <v>0.88</v>
      </c>
      <c r="P96" s="206">
        <v>2.41</v>
      </c>
      <c r="Q96" s="206">
        <v>5.8</v>
      </c>
      <c r="R96" s="206">
        <v>3.45</v>
      </c>
      <c r="S96" s="206">
        <v>4.7699999999999996</v>
      </c>
      <c r="T96" s="206">
        <v>1.47</v>
      </c>
      <c r="U96" s="206">
        <v>9.66</v>
      </c>
      <c r="V96" s="206">
        <v>5.27</v>
      </c>
      <c r="W96" s="206">
        <v>0.41</v>
      </c>
      <c r="X96" s="206">
        <v>1.31</v>
      </c>
      <c r="Y96" s="206">
        <v>0</v>
      </c>
      <c r="Z96" s="206">
        <v>2.4700000000000002</v>
      </c>
      <c r="AA96" s="206">
        <v>0.8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33.83</v>
      </c>
      <c r="AI96" s="206">
        <v>0</v>
      </c>
      <c r="AJ96" s="206">
        <v>0</v>
      </c>
      <c r="AK96" s="206">
        <v>11.58</v>
      </c>
      <c r="AL96" s="206">
        <v>0</v>
      </c>
      <c r="AM96" s="206">
        <v>0</v>
      </c>
      <c r="AN96" s="206">
        <v>0</v>
      </c>
      <c r="AO96" s="206">
        <v>172.8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21.62</v>
      </c>
      <c r="J97" s="206">
        <v>1.95</v>
      </c>
      <c r="K97" s="206">
        <v>45.27</v>
      </c>
      <c r="L97" s="206">
        <v>65.23</v>
      </c>
      <c r="M97" s="206">
        <v>0</v>
      </c>
      <c r="N97" s="206">
        <v>1.05</v>
      </c>
      <c r="O97" s="206">
        <v>0.88</v>
      </c>
      <c r="P97" s="206">
        <v>2.41</v>
      </c>
      <c r="Q97" s="206">
        <v>5.8</v>
      </c>
      <c r="R97" s="206">
        <v>3.45</v>
      </c>
      <c r="S97" s="206">
        <v>4.7699999999999996</v>
      </c>
      <c r="T97" s="206">
        <v>1.47</v>
      </c>
      <c r="U97" s="206">
        <v>9.66</v>
      </c>
      <c r="V97" s="206">
        <v>5.27</v>
      </c>
      <c r="W97" s="206">
        <v>0.41</v>
      </c>
      <c r="X97" s="206">
        <v>1.31</v>
      </c>
      <c r="Y97" s="206">
        <v>0</v>
      </c>
      <c r="Z97" s="206">
        <v>2.4700000000000002</v>
      </c>
      <c r="AA97" s="206">
        <v>0.8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33.83</v>
      </c>
      <c r="AI97" s="206">
        <v>0</v>
      </c>
      <c r="AJ97" s="206">
        <v>0</v>
      </c>
      <c r="AK97" s="206">
        <v>11.58</v>
      </c>
      <c r="AL97" s="206">
        <v>0</v>
      </c>
      <c r="AM97" s="206">
        <v>0</v>
      </c>
      <c r="AN97" s="206">
        <v>0</v>
      </c>
      <c r="AO97" s="206">
        <v>172.8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21.62</v>
      </c>
      <c r="J98" s="206">
        <v>1.95</v>
      </c>
      <c r="K98" s="206">
        <v>45.27</v>
      </c>
      <c r="L98" s="206">
        <v>65.23</v>
      </c>
      <c r="M98" s="206">
        <v>0</v>
      </c>
      <c r="N98" s="206">
        <v>1.05</v>
      </c>
      <c r="O98" s="206">
        <v>0.88</v>
      </c>
      <c r="P98" s="206">
        <v>2.41</v>
      </c>
      <c r="Q98" s="206">
        <v>5.8</v>
      </c>
      <c r="R98" s="206">
        <v>3.45</v>
      </c>
      <c r="S98" s="206">
        <v>4.7699999999999996</v>
      </c>
      <c r="T98" s="206">
        <v>1.47</v>
      </c>
      <c r="U98" s="206">
        <v>9.66</v>
      </c>
      <c r="V98" s="206">
        <v>5.27</v>
      </c>
      <c r="W98" s="206">
        <v>0.41</v>
      </c>
      <c r="X98" s="206">
        <v>1.31</v>
      </c>
      <c r="Y98" s="206">
        <v>0</v>
      </c>
      <c r="Z98" s="206">
        <v>2.4700000000000002</v>
      </c>
      <c r="AA98" s="206">
        <v>0.8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33.83</v>
      </c>
      <c r="AI98" s="206">
        <v>0</v>
      </c>
      <c r="AJ98" s="206">
        <v>0</v>
      </c>
      <c r="AK98" s="206">
        <v>11.58</v>
      </c>
      <c r="AL98" s="206">
        <v>0</v>
      </c>
      <c r="AM98" s="206">
        <v>0</v>
      </c>
      <c r="AN98" s="206">
        <v>0</v>
      </c>
      <c r="AO98" s="206">
        <v>172.8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3.2339999999999994E-2</v>
      </c>
      <c r="D99">
        <f t="shared" si="0"/>
        <v>2.4310000000000012E-2</v>
      </c>
      <c r="E99">
        <f t="shared" si="0"/>
        <v>0</v>
      </c>
      <c r="F99">
        <f t="shared" si="0"/>
        <v>0.10583999999999993</v>
      </c>
      <c r="G99">
        <f t="shared" si="0"/>
        <v>0.15597000000000003</v>
      </c>
      <c r="H99">
        <f t="shared" si="0"/>
        <v>0</v>
      </c>
      <c r="I99">
        <f t="shared" si="0"/>
        <v>0.4643224999999998</v>
      </c>
      <c r="J99">
        <f t="shared" si="0"/>
        <v>2.9640000000000024E-2</v>
      </c>
      <c r="K99">
        <f t="shared" si="0"/>
        <v>0.77351999999999999</v>
      </c>
      <c r="L99">
        <f t="shared" si="0"/>
        <v>1.5655199999999965</v>
      </c>
      <c r="M99">
        <f t="shared" si="0"/>
        <v>0</v>
      </c>
      <c r="N99">
        <f t="shared" si="0"/>
        <v>2.5199999999999955E-2</v>
      </c>
      <c r="O99">
        <f t="shared" si="0"/>
        <v>2.1119999999999993E-2</v>
      </c>
      <c r="P99">
        <f t="shared" si="0"/>
        <v>5.7839999999999933E-2</v>
      </c>
      <c r="Q99">
        <f t="shared" si="0"/>
        <v>0.13920000000000007</v>
      </c>
      <c r="R99">
        <f t="shared" si="0"/>
        <v>6.0479999999999937E-2</v>
      </c>
      <c r="S99">
        <f t="shared" si="0"/>
        <v>8.3552499999999905E-2</v>
      </c>
      <c r="T99">
        <f t="shared" si="0"/>
        <v>3.5279999999999978E-2</v>
      </c>
      <c r="U99">
        <f t="shared" si="0"/>
        <v>0.2318399999999998</v>
      </c>
      <c r="V99">
        <f t="shared" si="0"/>
        <v>8.4772499999999959E-2</v>
      </c>
      <c r="W99">
        <f t="shared" si="0"/>
        <v>2.9489999999999923E-2</v>
      </c>
      <c r="X99">
        <f t="shared" si="0"/>
        <v>3.1440000000000037E-2</v>
      </c>
      <c r="Y99">
        <f t="shared" si="0"/>
        <v>0</v>
      </c>
      <c r="Z99">
        <f t="shared" si="0"/>
        <v>0.20177000000000053</v>
      </c>
      <c r="AA99">
        <f t="shared" si="0"/>
        <v>0.10124500000000024</v>
      </c>
      <c r="AB99">
        <f t="shared" si="0"/>
        <v>0</v>
      </c>
      <c r="AC99">
        <f t="shared" si="0"/>
        <v>0.24974250000000006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0.81081999999999921</v>
      </c>
      <c r="AI99">
        <f t="shared" si="0"/>
        <v>0</v>
      </c>
      <c r="AJ99">
        <f t="shared" si="0"/>
        <v>0</v>
      </c>
      <c r="AK99">
        <f t="shared" si="0"/>
        <v>0.21071500000000035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4.1256000000000013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17.47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17.47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17.47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17.47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17.47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17.47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17.47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17.47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17.47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17.47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17.47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17.47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17.47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17.47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17.47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17.47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17.47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17.47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17.47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17.47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17.47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17.47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17.47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17.47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17.47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17.47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17.47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17.47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17.47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17.47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17.47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17.47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17.47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17.47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17.47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17.47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17.47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17.47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17.47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17.47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17.47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17.47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17.47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17.47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17.47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17.47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17.47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17.47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17.11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17.11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17.11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17.11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17.11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17.11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17.11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12.76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17.11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12.76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17.11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12.76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17.11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12.76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17.11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12.76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17.11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12.76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17.11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12.76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17.11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12.76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17.11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12.76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17.11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12.76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17.11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12.76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17.11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12.76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17.11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12.76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17.11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12.76</v>
      </c>
      <c r="AI71" s="206">
        <v>0</v>
      </c>
      <c r="AJ71" s="206">
        <v>0</v>
      </c>
      <c r="AK71" s="206">
        <v>0.92</v>
      </c>
      <c r="AL71" s="206">
        <v>0</v>
      </c>
      <c r="AM71" s="206">
        <v>0</v>
      </c>
      <c r="AN71" s="206">
        <v>0</v>
      </c>
      <c r="AO71" s="206">
        <v>17.11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12.76</v>
      </c>
      <c r="AI72" s="206">
        <v>0</v>
      </c>
      <c r="AJ72" s="206">
        <v>0</v>
      </c>
      <c r="AK72" s="206">
        <v>0.92</v>
      </c>
      <c r="AL72" s="206">
        <v>0</v>
      </c>
      <c r="AM72" s="206">
        <v>0</v>
      </c>
      <c r="AN72" s="206">
        <v>0</v>
      </c>
      <c r="AO72" s="206">
        <v>17.11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12.76</v>
      </c>
      <c r="AI73" s="206">
        <v>0</v>
      </c>
      <c r="AJ73" s="206">
        <v>0</v>
      </c>
      <c r="AK73" s="206">
        <v>-7.31</v>
      </c>
      <c r="AL73" s="206">
        <v>0</v>
      </c>
      <c r="AM73" s="206">
        <v>0</v>
      </c>
      <c r="AN73" s="206">
        <v>0</v>
      </c>
      <c r="AO73" s="206">
        <v>17.11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12.76</v>
      </c>
      <c r="AI74" s="206">
        <v>0</v>
      </c>
      <c r="AJ74" s="206">
        <v>0</v>
      </c>
      <c r="AK74" s="206">
        <v>-4.75</v>
      </c>
      <c r="AL74" s="206">
        <v>0</v>
      </c>
      <c r="AM74" s="206">
        <v>0</v>
      </c>
      <c r="AN74" s="206">
        <v>0</v>
      </c>
      <c r="AO74" s="206">
        <v>17.11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12.76</v>
      </c>
      <c r="AI75" s="206">
        <v>0</v>
      </c>
      <c r="AJ75" s="206">
        <v>0</v>
      </c>
      <c r="AK75" s="206">
        <v>0.84</v>
      </c>
      <c r="AL75" s="206">
        <v>0</v>
      </c>
      <c r="AM75" s="206">
        <v>0</v>
      </c>
      <c r="AN75" s="206">
        <v>0</v>
      </c>
      <c r="AO75" s="206">
        <v>17.47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12.76</v>
      </c>
      <c r="AI76" s="206">
        <v>0</v>
      </c>
      <c r="AJ76" s="206">
        <v>0</v>
      </c>
      <c r="AK76" s="206">
        <v>0.84</v>
      </c>
      <c r="AL76" s="206">
        <v>0</v>
      </c>
      <c r="AM76" s="206">
        <v>0</v>
      </c>
      <c r="AN76" s="206">
        <v>0</v>
      </c>
      <c r="AO76" s="206">
        <v>17.47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12.76</v>
      </c>
      <c r="AI77" s="206">
        <v>0</v>
      </c>
      <c r="AJ77" s="206">
        <v>0</v>
      </c>
      <c r="AK77" s="206">
        <v>0.84</v>
      </c>
      <c r="AL77" s="206">
        <v>0</v>
      </c>
      <c r="AM77" s="206">
        <v>0</v>
      </c>
      <c r="AN77" s="206">
        <v>0</v>
      </c>
      <c r="AO77" s="206">
        <v>17.47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12.76</v>
      </c>
      <c r="AI78" s="206">
        <v>0</v>
      </c>
      <c r="AJ78" s="206">
        <v>0</v>
      </c>
      <c r="AK78" s="206">
        <v>0.84</v>
      </c>
      <c r="AL78" s="206">
        <v>0</v>
      </c>
      <c r="AM78" s="206">
        <v>0</v>
      </c>
      <c r="AN78" s="206">
        <v>0</v>
      </c>
      <c r="AO78" s="206">
        <v>17.47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12.76</v>
      </c>
      <c r="AI79" s="206">
        <v>0</v>
      </c>
      <c r="AJ79" s="206">
        <v>0</v>
      </c>
      <c r="AK79" s="206">
        <v>-13.18</v>
      </c>
      <c r="AL79" s="206">
        <v>0</v>
      </c>
      <c r="AM79" s="206">
        <v>0</v>
      </c>
      <c r="AN79" s="206">
        <v>0</v>
      </c>
      <c r="AO79" s="206">
        <v>17.47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12.76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17.47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12.76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17.47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12.76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17.47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12.76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17.47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12.76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17.47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12.76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17.47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12.76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17.47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12.76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17.47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12.76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17.47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12.76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17.47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12.76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17.47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12.76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17.47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12.76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17.47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12.76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17.47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12.76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17.47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12.76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17.47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12.76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17.47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12.76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17.47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12.76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17.47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0.30582750000000003</v>
      </c>
      <c r="AI99">
        <f t="shared" si="0"/>
        <v>0</v>
      </c>
      <c r="AJ99">
        <f t="shared" si="0"/>
        <v>0</v>
      </c>
      <c r="AK99">
        <f t="shared" si="0"/>
        <v>1.2825000000000008E-2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0.41712000000000005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0.63</v>
      </c>
      <c r="D3" s="206">
        <v>0</v>
      </c>
      <c r="E3" s="206">
        <v>0</v>
      </c>
      <c r="F3" s="206">
        <v>0.96</v>
      </c>
      <c r="G3" s="206">
        <v>0.98</v>
      </c>
      <c r="H3" s="206">
        <v>0</v>
      </c>
      <c r="I3" s="206">
        <v>2.2999999999999998</v>
      </c>
      <c r="J3" s="206">
        <v>0</v>
      </c>
      <c r="K3" s="206">
        <v>1.31</v>
      </c>
      <c r="L3" s="206">
        <v>7.0000000000000007E-2</v>
      </c>
      <c r="M3" s="206">
        <v>0.08</v>
      </c>
      <c r="N3" s="206">
        <v>0.09</v>
      </c>
      <c r="O3" s="206">
        <v>0.05</v>
      </c>
      <c r="P3" s="206">
        <v>4.83</v>
      </c>
      <c r="Q3" s="206">
        <v>0.4</v>
      </c>
      <c r="R3" s="206">
        <v>0.56999999999999995</v>
      </c>
      <c r="S3" s="206">
        <v>0.59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70.08</v>
      </c>
      <c r="AP3" s="206">
        <v>0</v>
      </c>
    </row>
    <row r="4" spans="1:42">
      <c r="A4" t="s">
        <v>46</v>
      </c>
      <c r="B4" s="206">
        <v>0</v>
      </c>
      <c r="C4" s="206">
        <v>0.63</v>
      </c>
      <c r="D4" s="206">
        <v>0</v>
      </c>
      <c r="E4" s="206">
        <v>0</v>
      </c>
      <c r="F4" s="206">
        <v>0.96</v>
      </c>
      <c r="G4" s="206">
        <v>0.98</v>
      </c>
      <c r="H4" s="206">
        <v>0</v>
      </c>
      <c r="I4" s="206">
        <v>2.2999999999999998</v>
      </c>
      <c r="J4" s="206">
        <v>0</v>
      </c>
      <c r="K4" s="206">
        <v>1.31</v>
      </c>
      <c r="L4" s="206">
        <v>7.0000000000000007E-2</v>
      </c>
      <c r="M4" s="206">
        <v>0.08</v>
      </c>
      <c r="N4" s="206">
        <v>0.09</v>
      </c>
      <c r="O4" s="206">
        <v>0.05</v>
      </c>
      <c r="P4" s="206">
        <v>4.83</v>
      </c>
      <c r="Q4" s="206">
        <v>0.4</v>
      </c>
      <c r="R4" s="206">
        <v>0.56999999999999995</v>
      </c>
      <c r="S4" s="206">
        <v>0.59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70.08</v>
      </c>
      <c r="AP4" s="206">
        <v>0</v>
      </c>
    </row>
    <row r="5" spans="1:42">
      <c r="A5" t="s">
        <v>47</v>
      </c>
      <c r="B5" s="206">
        <v>0</v>
      </c>
      <c r="C5" s="206">
        <v>0.63</v>
      </c>
      <c r="D5" s="206">
        <v>0</v>
      </c>
      <c r="E5" s="206">
        <v>0</v>
      </c>
      <c r="F5" s="206">
        <v>0.96</v>
      </c>
      <c r="G5" s="206">
        <v>0.98</v>
      </c>
      <c r="H5" s="206">
        <v>0</v>
      </c>
      <c r="I5" s="206">
        <v>2.2999999999999998</v>
      </c>
      <c r="J5" s="206">
        <v>0</v>
      </c>
      <c r="K5" s="206">
        <v>1.31</v>
      </c>
      <c r="L5" s="206">
        <v>7.0000000000000007E-2</v>
      </c>
      <c r="M5" s="206">
        <v>0.08</v>
      </c>
      <c r="N5" s="206">
        <v>0.09</v>
      </c>
      <c r="O5" s="206">
        <v>0.05</v>
      </c>
      <c r="P5" s="206">
        <v>4.83</v>
      </c>
      <c r="Q5" s="206">
        <v>0.4</v>
      </c>
      <c r="R5" s="206">
        <v>0.56999999999999995</v>
      </c>
      <c r="S5" s="206">
        <v>0.59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70.08</v>
      </c>
      <c r="AP5" s="206">
        <v>0</v>
      </c>
    </row>
    <row r="6" spans="1:42">
      <c r="A6" t="s">
        <v>48</v>
      </c>
      <c r="B6" s="206">
        <v>0</v>
      </c>
      <c r="C6" s="206">
        <v>0.63</v>
      </c>
      <c r="D6" s="206">
        <v>0</v>
      </c>
      <c r="E6" s="206">
        <v>0</v>
      </c>
      <c r="F6" s="206">
        <v>0.96</v>
      </c>
      <c r="G6" s="206">
        <v>0.98</v>
      </c>
      <c r="H6" s="206">
        <v>0</v>
      </c>
      <c r="I6" s="206">
        <v>2.2999999999999998</v>
      </c>
      <c r="J6" s="206">
        <v>0</v>
      </c>
      <c r="K6" s="206">
        <v>1.31</v>
      </c>
      <c r="L6" s="206">
        <v>7.0000000000000007E-2</v>
      </c>
      <c r="M6" s="206">
        <v>0.08</v>
      </c>
      <c r="N6" s="206">
        <v>0.09</v>
      </c>
      <c r="O6" s="206">
        <v>0.05</v>
      </c>
      <c r="P6" s="206">
        <v>4.83</v>
      </c>
      <c r="Q6" s="206">
        <v>0.4</v>
      </c>
      <c r="R6" s="206">
        <v>0.56999999999999995</v>
      </c>
      <c r="S6" s="206">
        <v>0.59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70.08</v>
      </c>
      <c r="AP6" s="206">
        <v>0</v>
      </c>
    </row>
    <row r="7" spans="1:42">
      <c r="A7" t="s">
        <v>49</v>
      </c>
      <c r="B7" s="206">
        <v>0</v>
      </c>
      <c r="C7" s="206">
        <v>0.63</v>
      </c>
      <c r="D7" s="206">
        <v>0</v>
      </c>
      <c r="E7" s="206">
        <v>0</v>
      </c>
      <c r="F7" s="206">
        <v>0.96</v>
      </c>
      <c r="G7" s="206">
        <v>0.98</v>
      </c>
      <c r="H7" s="206">
        <v>0</v>
      </c>
      <c r="I7" s="206">
        <v>2.2999999999999998</v>
      </c>
      <c r="J7" s="206">
        <v>0</v>
      </c>
      <c r="K7" s="206">
        <v>1.31</v>
      </c>
      <c r="L7" s="206">
        <v>7.0000000000000007E-2</v>
      </c>
      <c r="M7" s="206">
        <v>0.08</v>
      </c>
      <c r="N7" s="206">
        <v>0.09</v>
      </c>
      <c r="O7" s="206">
        <v>0.05</v>
      </c>
      <c r="P7" s="206">
        <v>4.83</v>
      </c>
      <c r="Q7" s="206">
        <v>0.4</v>
      </c>
      <c r="R7" s="206">
        <v>0.56999999999999995</v>
      </c>
      <c r="S7" s="206">
        <v>0.59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70.08</v>
      </c>
      <c r="AP7" s="206">
        <v>0</v>
      </c>
    </row>
    <row r="8" spans="1:42">
      <c r="A8" t="s">
        <v>50</v>
      </c>
      <c r="B8" s="206">
        <v>0</v>
      </c>
      <c r="C8" s="206">
        <v>0.63</v>
      </c>
      <c r="D8" s="206">
        <v>0</v>
      </c>
      <c r="E8" s="206">
        <v>0</v>
      </c>
      <c r="F8" s="206">
        <v>0.96</v>
      </c>
      <c r="G8" s="206">
        <v>0.98</v>
      </c>
      <c r="H8" s="206">
        <v>0</v>
      </c>
      <c r="I8" s="206">
        <v>2.2999999999999998</v>
      </c>
      <c r="J8" s="206">
        <v>0</v>
      </c>
      <c r="K8" s="206">
        <v>1.31</v>
      </c>
      <c r="L8" s="206">
        <v>7.0000000000000007E-2</v>
      </c>
      <c r="M8" s="206">
        <v>0.08</v>
      </c>
      <c r="N8" s="206">
        <v>0.09</v>
      </c>
      <c r="O8" s="206">
        <v>0.05</v>
      </c>
      <c r="P8" s="206">
        <v>4.83</v>
      </c>
      <c r="Q8" s="206">
        <v>0.4</v>
      </c>
      <c r="R8" s="206">
        <v>0.56999999999999995</v>
      </c>
      <c r="S8" s="206">
        <v>0.59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70.08</v>
      </c>
      <c r="AP8" s="206">
        <v>0</v>
      </c>
    </row>
    <row r="9" spans="1:42">
      <c r="A9" t="s">
        <v>51</v>
      </c>
      <c r="B9" s="206">
        <v>0</v>
      </c>
      <c r="C9" s="206">
        <v>0.63</v>
      </c>
      <c r="D9" s="206">
        <v>0</v>
      </c>
      <c r="E9" s="206">
        <v>0</v>
      </c>
      <c r="F9" s="206">
        <v>0.96</v>
      </c>
      <c r="G9" s="206">
        <v>0.98</v>
      </c>
      <c r="H9" s="206">
        <v>0</v>
      </c>
      <c r="I9" s="206">
        <v>2.2999999999999998</v>
      </c>
      <c r="J9" s="206">
        <v>0</v>
      </c>
      <c r="K9" s="206">
        <v>1.31</v>
      </c>
      <c r="L9" s="206">
        <v>7.0000000000000007E-2</v>
      </c>
      <c r="M9" s="206">
        <v>0.08</v>
      </c>
      <c r="N9" s="206">
        <v>0.09</v>
      </c>
      <c r="O9" s="206">
        <v>0.05</v>
      </c>
      <c r="P9" s="206">
        <v>4.83</v>
      </c>
      <c r="Q9" s="206">
        <v>0.4</v>
      </c>
      <c r="R9" s="206">
        <v>0.56999999999999995</v>
      </c>
      <c r="S9" s="206">
        <v>0.59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70.08</v>
      </c>
      <c r="AP9" s="206">
        <v>0</v>
      </c>
    </row>
    <row r="10" spans="1:42">
      <c r="A10" t="s">
        <v>52</v>
      </c>
      <c r="B10" s="206">
        <v>0</v>
      </c>
      <c r="C10" s="206">
        <v>0.63</v>
      </c>
      <c r="D10" s="206">
        <v>0</v>
      </c>
      <c r="E10" s="206">
        <v>0</v>
      </c>
      <c r="F10" s="206">
        <v>0.96</v>
      </c>
      <c r="G10" s="206">
        <v>0.98</v>
      </c>
      <c r="H10" s="206">
        <v>0</v>
      </c>
      <c r="I10" s="206">
        <v>2.2999999999999998</v>
      </c>
      <c r="J10" s="206">
        <v>0</v>
      </c>
      <c r="K10" s="206">
        <v>1.31</v>
      </c>
      <c r="L10" s="206">
        <v>7.0000000000000007E-2</v>
      </c>
      <c r="M10" s="206">
        <v>0.08</v>
      </c>
      <c r="N10" s="206">
        <v>0.09</v>
      </c>
      <c r="O10" s="206">
        <v>0.05</v>
      </c>
      <c r="P10" s="206">
        <v>4.83</v>
      </c>
      <c r="Q10" s="206">
        <v>0.4</v>
      </c>
      <c r="R10" s="206">
        <v>0.56999999999999995</v>
      </c>
      <c r="S10" s="206">
        <v>0.59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70.08</v>
      </c>
      <c r="AP10" s="206">
        <v>0</v>
      </c>
    </row>
    <row r="11" spans="1:42">
      <c r="A11" t="s">
        <v>53</v>
      </c>
      <c r="B11" s="206">
        <v>0</v>
      </c>
      <c r="C11" s="206">
        <v>0.63</v>
      </c>
      <c r="D11" s="206">
        <v>0</v>
      </c>
      <c r="E11" s="206">
        <v>0</v>
      </c>
      <c r="F11" s="206">
        <v>0.96</v>
      </c>
      <c r="G11" s="206">
        <v>0.98</v>
      </c>
      <c r="H11" s="206">
        <v>0</v>
      </c>
      <c r="I11" s="206">
        <v>2.2999999999999998</v>
      </c>
      <c r="J11" s="206">
        <v>0</v>
      </c>
      <c r="K11" s="206">
        <v>1.31</v>
      </c>
      <c r="L11" s="206">
        <v>7.0000000000000007E-2</v>
      </c>
      <c r="M11" s="206">
        <v>0.08</v>
      </c>
      <c r="N11" s="206">
        <v>0.09</v>
      </c>
      <c r="O11" s="206">
        <v>0.05</v>
      </c>
      <c r="P11" s="206">
        <v>4.83</v>
      </c>
      <c r="Q11" s="206">
        <v>0.4</v>
      </c>
      <c r="R11" s="206">
        <v>0.56999999999999995</v>
      </c>
      <c r="S11" s="206">
        <v>0.59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70.08</v>
      </c>
      <c r="AP11" s="206">
        <v>0</v>
      </c>
    </row>
    <row r="12" spans="1:42">
      <c r="A12" t="s">
        <v>54</v>
      </c>
      <c r="B12" s="206">
        <v>0</v>
      </c>
      <c r="C12" s="206">
        <v>0.63</v>
      </c>
      <c r="D12" s="206">
        <v>0</v>
      </c>
      <c r="E12" s="206">
        <v>0</v>
      </c>
      <c r="F12" s="206">
        <v>0.96</v>
      </c>
      <c r="G12" s="206">
        <v>0.98</v>
      </c>
      <c r="H12" s="206">
        <v>0</v>
      </c>
      <c r="I12" s="206">
        <v>2.2999999999999998</v>
      </c>
      <c r="J12" s="206">
        <v>0</v>
      </c>
      <c r="K12" s="206">
        <v>1.31</v>
      </c>
      <c r="L12" s="206">
        <v>7.0000000000000007E-2</v>
      </c>
      <c r="M12" s="206">
        <v>0.08</v>
      </c>
      <c r="N12" s="206">
        <v>0.09</v>
      </c>
      <c r="O12" s="206">
        <v>0.05</v>
      </c>
      <c r="P12" s="206">
        <v>4.83</v>
      </c>
      <c r="Q12" s="206">
        <v>0.4</v>
      </c>
      <c r="R12" s="206">
        <v>0.56999999999999995</v>
      </c>
      <c r="S12" s="206">
        <v>0.59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70.08</v>
      </c>
      <c r="AP12" s="206">
        <v>0</v>
      </c>
    </row>
    <row r="13" spans="1:42">
      <c r="A13" t="s">
        <v>55</v>
      </c>
      <c r="B13" s="206">
        <v>0</v>
      </c>
      <c r="C13" s="206">
        <v>0.63</v>
      </c>
      <c r="D13" s="206">
        <v>0</v>
      </c>
      <c r="E13" s="206">
        <v>0</v>
      </c>
      <c r="F13" s="206">
        <v>0.96</v>
      </c>
      <c r="G13" s="206">
        <v>0.98</v>
      </c>
      <c r="H13" s="206">
        <v>0</v>
      </c>
      <c r="I13" s="206">
        <v>2.2999999999999998</v>
      </c>
      <c r="J13" s="206">
        <v>0</v>
      </c>
      <c r="K13" s="206">
        <v>1.31</v>
      </c>
      <c r="L13" s="206">
        <v>7.0000000000000007E-2</v>
      </c>
      <c r="M13" s="206">
        <v>0.08</v>
      </c>
      <c r="N13" s="206">
        <v>0.09</v>
      </c>
      <c r="O13" s="206">
        <v>0.05</v>
      </c>
      <c r="P13" s="206">
        <v>4.83</v>
      </c>
      <c r="Q13" s="206">
        <v>0.4</v>
      </c>
      <c r="R13" s="206">
        <v>0.56999999999999995</v>
      </c>
      <c r="S13" s="206">
        <v>0.59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70.08</v>
      </c>
      <c r="AP13" s="206">
        <v>0</v>
      </c>
    </row>
    <row r="14" spans="1:42">
      <c r="A14" t="s">
        <v>56</v>
      </c>
      <c r="B14" s="206">
        <v>0</v>
      </c>
      <c r="C14" s="206">
        <v>0.63</v>
      </c>
      <c r="D14" s="206">
        <v>0</v>
      </c>
      <c r="E14" s="206">
        <v>0</v>
      </c>
      <c r="F14" s="206">
        <v>0.96</v>
      </c>
      <c r="G14" s="206">
        <v>0.98</v>
      </c>
      <c r="H14" s="206">
        <v>0</v>
      </c>
      <c r="I14" s="206">
        <v>2.2999999999999998</v>
      </c>
      <c r="J14" s="206">
        <v>0</v>
      </c>
      <c r="K14" s="206">
        <v>1.31</v>
      </c>
      <c r="L14" s="206">
        <v>7.0000000000000007E-2</v>
      </c>
      <c r="M14" s="206">
        <v>0.08</v>
      </c>
      <c r="N14" s="206">
        <v>0.09</v>
      </c>
      <c r="O14" s="206">
        <v>0.05</v>
      </c>
      <c r="P14" s="206">
        <v>4.83</v>
      </c>
      <c r="Q14" s="206">
        <v>0.4</v>
      </c>
      <c r="R14" s="206">
        <v>0.56999999999999995</v>
      </c>
      <c r="S14" s="206">
        <v>0.59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70.08</v>
      </c>
      <c r="AP14" s="206">
        <v>0</v>
      </c>
    </row>
    <row r="15" spans="1:42">
      <c r="A15" t="s">
        <v>57</v>
      </c>
      <c r="B15" s="206">
        <v>0</v>
      </c>
      <c r="C15" s="206">
        <v>0.63</v>
      </c>
      <c r="D15" s="206">
        <v>0</v>
      </c>
      <c r="E15" s="206">
        <v>0</v>
      </c>
      <c r="F15" s="206">
        <v>0.96</v>
      </c>
      <c r="G15" s="206">
        <v>0.98</v>
      </c>
      <c r="H15" s="206">
        <v>0</v>
      </c>
      <c r="I15" s="206">
        <v>2.2999999999999998</v>
      </c>
      <c r="J15" s="206">
        <v>0</v>
      </c>
      <c r="K15" s="206">
        <v>1.31</v>
      </c>
      <c r="L15" s="206">
        <v>7.0000000000000007E-2</v>
      </c>
      <c r="M15" s="206">
        <v>0.08</v>
      </c>
      <c r="N15" s="206">
        <v>0.09</v>
      </c>
      <c r="O15" s="206">
        <v>0.05</v>
      </c>
      <c r="P15" s="206">
        <v>4.83</v>
      </c>
      <c r="Q15" s="206">
        <v>0.4</v>
      </c>
      <c r="R15" s="206">
        <v>0.56999999999999995</v>
      </c>
      <c r="S15" s="206">
        <v>0.59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70.08</v>
      </c>
      <c r="AP15" s="206">
        <v>0</v>
      </c>
    </row>
    <row r="16" spans="1:42">
      <c r="A16" t="s">
        <v>58</v>
      </c>
      <c r="B16" s="206">
        <v>0</v>
      </c>
      <c r="C16" s="206">
        <v>0.63</v>
      </c>
      <c r="D16" s="206">
        <v>0</v>
      </c>
      <c r="E16" s="206">
        <v>0</v>
      </c>
      <c r="F16" s="206">
        <v>0.96</v>
      </c>
      <c r="G16" s="206">
        <v>0.98</v>
      </c>
      <c r="H16" s="206">
        <v>0</v>
      </c>
      <c r="I16" s="206">
        <v>2.2999999999999998</v>
      </c>
      <c r="J16" s="206">
        <v>0</v>
      </c>
      <c r="K16" s="206">
        <v>1.31</v>
      </c>
      <c r="L16" s="206">
        <v>7.0000000000000007E-2</v>
      </c>
      <c r="M16" s="206">
        <v>0.08</v>
      </c>
      <c r="N16" s="206">
        <v>0.09</v>
      </c>
      <c r="O16" s="206">
        <v>0.05</v>
      </c>
      <c r="P16" s="206">
        <v>4.83</v>
      </c>
      <c r="Q16" s="206">
        <v>0.4</v>
      </c>
      <c r="R16" s="206">
        <v>0.56999999999999995</v>
      </c>
      <c r="S16" s="206">
        <v>0.59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70.08</v>
      </c>
      <c r="AP16" s="206">
        <v>0</v>
      </c>
    </row>
    <row r="17" spans="1:42">
      <c r="A17" t="s">
        <v>59</v>
      </c>
      <c r="B17" s="206">
        <v>0</v>
      </c>
      <c r="C17" s="206">
        <v>0.63</v>
      </c>
      <c r="D17" s="206">
        <v>0</v>
      </c>
      <c r="E17" s="206">
        <v>0</v>
      </c>
      <c r="F17" s="206">
        <v>0.96</v>
      </c>
      <c r="G17" s="206">
        <v>0.98</v>
      </c>
      <c r="H17" s="206">
        <v>0</v>
      </c>
      <c r="I17" s="206">
        <v>2.2999999999999998</v>
      </c>
      <c r="J17" s="206">
        <v>0</v>
      </c>
      <c r="K17" s="206">
        <v>1.31</v>
      </c>
      <c r="L17" s="206">
        <v>7.0000000000000007E-2</v>
      </c>
      <c r="M17" s="206">
        <v>0.08</v>
      </c>
      <c r="N17" s="206">
        <v>0.09</v>
      </c>
      <c r="O17" s="206">
        <v>0.05</v>
      </c>
      <c r="P17" s="206">
        <v>4.83</v>
      </c>
      <c r="Q17" s="206">
        <v>0.4</v>
      </c>
      <c r="R17" s="206">
        <v>0.56999999999999995</v>
      </c>
      <c r="S17" s="206">
        <v>0.59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70.08</v>
      </c>
      <c r="AP17" s="206">
        <v>0</v>
      </c>
    </row>
    <row r="18" spans="1:42">
      <c r="A18" t="s">
        <v>60</v>
      </c>
      <c r="B18" s="206">
        <v>0</v>
      </c>
      <c r="C18" s="206">
        <v>0.63</v>
      </c>
      <c r="D18" s="206">
        <v>0</v>
      </c>
      <c r="E18" s="206">
        <v>0</v>
      </c>
      <c r="F18" s="206">
        <v>0.96</v>
      </c>
      <c r="G18" s="206">
        <v>0.98</v>
      </c>
      <c r="H18" s="206">
        <v>0</v>
      </c>
      <c r="I18" s="206">
        <v>2.2999999999999998</v>
      </c>
      <c r="J18" s="206">
        <v>0</v>
      </c>
      <c r="K18" s="206">
        <v>1.31</v>
      </c>
      <c r="L18" s="206">
        <v>7.0000000000000007E-2</v>
      </c>
      <c r="M18" s="206">
        <v>0.08</v>
      </c>
      <c r="N18" s="206">
        <v>0.09</v>
      </c>
      <c r="O18" s="206">
        <v>0.05</v>
      </c>
      <c r="P18" s="206">
        <v>4.83</v>
      </c>
      <c r="Q18" s="206">
        <v>0.4</v>
      </c>
      <c r="R18" s="206">
        <v>0.56999999999999995</v>
      </c>
      <c r="S18" s="206">
        <v>0.59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70.08</v>
      </c>
      <c r="AP18" s="206">
        <v>0</v>
      </c>
    </row>
    <row r="19" spans="1:42">
      <c r="A19" t="s">
        <v>61</v>
      </c>
      <c r="B19" s="206">
        <v>0</v>
      </c>
      <c r="C19" s="206">
        <v>0.63</v>
      </c>
      <c r="D19" s="206">
        <v>0</v>
      </c>
      <c r="E19" s="206">
        <v>0</v>
      </c>
      <c r="F19" s="206">
        <v>0.96</v>
      </c>
      <c r="G19" s="206">
        <v>0.98</v>
      </c>
      <c r="H19" s="206">
        <v>0</v>
      </c>
      <c r="I19" s="206">
        <v>2.2999999999999998</v>
      </c>
      <c r="J19" s="206">
        <v>0</v>
      </c>
      <c r="K19" s="206">
        <v>1.31</v>
      </c>
      <c r="L19" s="206">
        <v>7.0000000000000007E-2</v>
      </c>
      <c r="M19" s="206">
        <v>0.08</v>
      </c>
      <c r="N19" s="206">
        <v>0.09</v>
      </c>
      <c r="O19" s="206">
        <v>0.05</v>
      </c>
      <c r="P19" s="206">
        <v>4.83</v>
      </c>
      <c r="Q19" s="206">
        <v>0.4</v>
      </c>
      <c r="R19" s="206">
        <v>0.56999999999999995</v>
      </c>
      <c r="S19" s="206">
        <v>0.59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70.08</v>
      </c>
      <c r="AP19" s="206">
        <v>0</v>
      </c>
    </row>
    <row r="20" spans="1:42">
      <c r="A20" t="s">
        <v>62</v>
      </c>
      <c r="B20" s="206">
        <v>0</v>
      </c>
      <c r="C20" s="206">
        <v>0.63</v>
      </c>
      <c r="D20" s="206">
        <v>0</v>
      </c>
      <c r="E20" s="206">
        <v>0</v>
      </c>
      <c r="F20" s="206">
        <v>0.96</v>
      </c>
      <c r="G20" s="206">
        <v>0.98</v>
      </c>
      <c r="H20" s="206">
        <v>0</v>
      </c>
      <c r="I20" s="206">
        <v>2.2999999999999998</v>
      </c>
      <c r="J20" s="206">
        <v>0</v>
      </c>
      <c r="K20" s="206">
        <v>1.31</v>
      </c>
      <c r="L20" s="206">
        <v>7.0000000000000007E-2</v>
      </c>
      <c r="M20" s="206">
        <v>0.08</v>
      </c>
      <c r="N20" s="206">
        <v>0.09</v>
      </c>
      <c r="O20" s="206">
        <v>0.05</v>
      </c>
      <c r="P20" s="206">
        <v>4.83</v>
      </c>
      <c r="Q20" s="206">
        <v>0.4</v>
      </c>
      <c r="R20" s="206">
        <v>0.56999999999999995</v>
      </c>
      <c r="S20" s="206">
        <v>0.59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70.08</v>
      </c>
      <c r="AP20" s="206">
        <v>0</v>
      </c>
    </row>
    <row r="21" spans="1:42">
      <c r="A21" t="s">
        <v>63</v>
      </c>
      <c r="B21" s="206">
        <v>0</v>
      </c>
      <c r="C21" s="206">
        <v>0.63</v>
      </c>
      <c r="D21" s="206">
        <v>0</v>
      </c>
      <c r="E21" s="206">
        <v>0</v>
      </c>
      <c r="F21" s="206">
        <v>0.96</v>
      </c>
      <c r="G21" s="206">
        <v>0.98</v>
      </c>
      <c r="H21" s="206">
        <v>0</v>
      </c>
      <c r="I21" s="206">
        <v>2.2999999999999998</v>
      </c>
      <c r="J21" s="206">
        <v>0</v>
      </c>
      <c r="K21" s="206">
        <v>1.31</v>
      </c>
      <c r="L21" s="206">
        <v>7.0000000000000007E-2</v>
      </c>
      <c r="M21" s="206">
        <v>0.08</v>
      </c>
      <c r="N21" s="206">
        <v>0.09</v>
      </c>
      <c r="O21" s="206">
        <v>0.05</v>
      </c>
      <c r="P21" s="206">
        <v>4.83</v>
      </c>
      <c r="Q21" s="206">
        <v>0.4</v>
      </c>
      <c r="R21" s="206">
        <v>0.56999999999999995</v>
      </c>
      <c r="S21" s="206">
        <v>0.59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70.08</v>
      </c>
      <c r="AP21" s="206">
        <v>0</v>
      </c>
    </row>
    <row r="22" spans="1:42">
      <c r="A22" t="s">
        <v>64</v>
      </c>
      <c r="B22" s="206">
        <v>0</v>
      </c>
      <c r="C22" s="206">
        <v>0.63</v>
      </c>
      <c r="D22" s="206">
        <v>0</v>
      </c>
      <c r="E22" s="206">
        <v>0</v>
      </c>
      <c r="F22" s="206">
        <v>0.96</v>
      </c>
      <c r="G22" s="206">
        <v>0.98</v>
      </c>
      <c r="H22" s="206">
        <v>0</v>
      </c>
      <c r="I22" s="206">
        <v>2.2999999999999998</v>
      </c>
      <c r="J22" s="206">
        <v>0</v>
      </c>
      <c r="K22" s="206">
        <v>1.31</v>
      </c>
      <c r="L22" s="206">
        <v>7.0000000000000007E-2</v>
      </c>
      <c r="M22" s="206">
        <v>0.08</v>
      </c>
      <c r="N22" s="206">
        <v>0.09</v>
      </c>
      <c r="O22" s="206">
        <v>0.05</v>
      </c>
      <c r="P22" s="206">
        <v>4.83</v>
      </c>
      <c r="Q22" s="206">
        <v>0.4</v>
      </c>
      <c r="R22" s="206">
        <v>0.56999999999999995</v>
      </c>
      <c r="S22" s="206">
        <v>0.59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70.08</v>
      </c>
      <c r="AP22" s="206">
        <v>0</v>
      </c>
    </row>
    <row r="23" spans="1:42">
      <c r="A23" t="s">
        <v>65</v>
      </c>
      <c r="B23" s="206">
        <v>0</v>
      </c>
      <c r="C23" s="206">
        <v>0.63</v>
      </c>
      <c r="D23" s="206">
        <v>0</v>
      </c>
      <c r="E23" s="206">
        <v>0</v>
      </c>
      <c r="F23" s="206">
        <v>0.96</v>
      </c>
      <c r="G23" s="206">
        <v>0.98</v>
      </c>
      <c r="H23" s="206">
        <v>0</v>
      </c>
      <c r="I23" s="206">
        <v>2.2999999999999998</v>
      </c>
      <c r="J23" s="206">
        <v>0</v>
      </c>
      <c r="K23" s="206">
        <v>1.31</v>
      </c>
      <c r="L23" s="206">
        <v>7.0000000000000007E-2</v>
      </c>
      <c r="M23" s="206">
        <v>0.08</v>
      </c>
      <c r="N23" s="206">
        <v>0.09</v>
      </c>
      <c r="O23" s="206">
        <v>0.05</v>
      </c>
      <c r="P23" s="206">
        <v>4.83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70.08</v>
      </c>
      <c r="AP23" s="206">
        <v>0</v>
      </c>
    </row>
    <row r="24" spans="1:42">
      <c r="A24" t="s">
        <v>66</v>
      </c>
      <c r="B24" s="206">
        <v>0</v>
      </c>
      <c r="C24" s="206">
        <v>0.63</v>
      </c>
      <c r="D24" s="206">
        <v>0</v>
      </c>
      <c r="E24" s="206">
        <v>0</v>
      </c>
      <c r="F24" s="206">
        <v>0.96</v>
      </c>
      <c r="G24" s="206">
        <v>0.98</v>
      </c>
      <c r="H24" s="206">
        <v>0</v>
      </c>
      <c r="I24" s="206">
        <v>2.2999999999999998</v>
      </c>
      <c r="J24" s="206">
        <v>0</v>
      </c>
      <c r="K24" s="206">
        <v>1.31</v>
      </c>
      <c r="L24" s="206">
        <v>7.0000000000000007E-2</v>
      </c>
      <c r="M24" s="206">
        <v>0.08</v>
      </c>
      <c r="N24" s="206">
        <v>0.09</v>
      </c>
      <c r="O24" s="206">
        <v>0.05</v>
      </c>
      <c r="P24" s="206">
        <v>4.83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4.7</v>
      </c>
      <c r="AL24" s="206">
        <v>0</v>
      </c>
      <c r="AM24" s="206">
        <v>0</v>
      </c>
      <c r="AN24" s="206">
        <v>0</v>
      </c>
      <c r="AO24" s="206">
        <v>70.08</v>
      </c>
      <c r="AP24" s="206">
        <v>0</v>
      </c>
    </row>
    <row r="25" spans="1:42">
      <c r="A25" t="s">
        <v>67</v>
      </c>
      <c r="B25" s="206">
        <v>0</v>
      </c>
      <c r="C25" s="206">
        <v>0.63</v>
      </c>
      <c r="D25" s="206">
        <v>0</v>
      </c>
      <c r="E25" s="206">
        <v>0</v>
      </c>
      <c r="F25" s="206">
        <v>0.96</v>
      </c>
      <c r="G25" s="206">
        <v>0.98</v>
      </c>
      <c r="H25" s="206">
        <v>0</v>
      </c>
      <c r="I25" s="206">
        <v>2.2999999999999998</v>
      </c>
      <c r="J25" s="206">
        <v>0</v>
      </c>
      <c r="K25" s="206">
        <v>1.31</v>
      </c>
      <c r="L25" s="206">
        <v>7.0000000000000007E-2</v>
      </c>
      <c r="M25" s="206">
        <v>0.08</v>
      </c>
      <c r="N25" s="206">
        <v>0.09</v>
      </c>
      <c r="O25" s="206">
        <v>0.05</v>
      </c>
      <c r="P25" s="206">
        <v>4.83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4.7</v>
      </c>
      <c r="AL25" s="206">
        <v>0</v>
      </c>
      <c r="AM25" s="206">
        <v>0</v>
      </c>
      <c r="AN25" s="206">
        <v>0</v>
      </c>
      <c r="AO25" s="206">
        <v>70.08</v>
      </c>
      <c r="AP25" s="206">
        <v>0</v>
      </c>
    </row>
    <row r="26" spans="1:42">
      <c r="A26" t="s">
        <v>68</v>
      </c>
      <c r="B26" s="206">
        <v>0</v>
      </c>
      <c r="C26" s="206">
        <v>0.63</v>
      </c>
      <c r="D26" s="206">
        <v>0</v>
      </c>
      <c r="E26" s="206">
        <v>0</v>
      </c>
      <c r="F26" s="206">
        <v>0.96</v>
      </c>
      <c r="G26" s="206">
        <v>0.98</v>
      </c>
      <c r="H26" s="206">
        <v>0</v>
      </c>
      <c r="I26" s="206">
        <v>2.2999999999999998</v>
      </c>
      <c r="J26" s="206">
        <v>0</v>
      </c>
      <c r="K26" s="206">
        <v>1.31</v>
      </c>
      <c r="L26" s="206">
        <v>7.0000000000000007E-2</v>
      </c>
      <c r="M26" s="206">
        <v>0.08</v>
      </c>
      <c r="N26" s="206">
        <v>0.09</v>
      </c>
      <c r="O26" s="206">
        <v>0.05</v>
      </c>
      <c r="P26" s="206">
        <v>4.83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4.7</v>
      </c>
      <c r="AL26" s="206">
        <v>0</v>
      </c>
      <c r="AM26" s="206">
        <v>0</v>
      </c>
      <c r="AN26" s="206">
        <v>0</v>
      </c>
      <c r="AO26" s="206">
        <v>70.08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0.96</v>
      </c>
      <c r="G27" s="206">
        <v>0.98</v>
      </c>
      <c r="H27" s="206">
        <v>0</v>
      </c>
      <c r="I27" s="206">
        <v>2.5499999999999998</v>
      </c>
      <c r="J27" s="206">
        <v>0.16</v>
      </c>
      <c r="K27" s="206">
        <v>1.31</v>
      </c>
      <c r="L27" s="206">
        <v>7.0000000000000007E-2</v>
      </c>
      <c r="M27" s="206">
        <v>0.08</v>
      </c>
      <c r="N27" s="206">
        <v>0.09</v>
      </c>
      <c r="O27" s="206">
        <v>0.05</v>
      </c>
      <c r="P27" s="206">
        <v>4.83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70.08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0.96</v>
      </c>
      <c r="G28" s="206">
        <v>0.98</v>
      </c>
      <c r="H28" s="206">
        <v>0</v>
      </c>
      <c r="I28" s="206">
        <v>2.5499999999999998</v>
      </c>
      <c r="J28" s="206">
        <v>0.16</v>
      </c>
      <c r="K28" s="206">
        <v>1.31</v>
      </c>
      <c r="L28" s="206">
        <v>7.0000000000000007E-2</v>
      </c>
      <c r="M28" s="206">
        <v>0.08</v>
      </c>
      <c r="N28" s="206">
        <v>0.09</v>
      </c>
      <c r="O28" s="206">
        <v>0.05</v>
      </c>
      <c r="P28" s="206">
        <v>4.83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70.08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0.96</v>
      </c>
      <c r="G29" s="206">
        <v>0.98</v>
      </c>
      <c r="H29" s="206">
        <v>0</v>
      </c>
      <c r="I29" s="206">
        <v>2.5499999999999998</v>
      </c>
      <c r="J29" s="206">
        <v>0.16</v>
      </c>
      <c r="K29" s="206">
        <v>1.31</v>
      </c>
      <c r="L29" s="206">
        <v>7.0000000000000007E-2</v>
      </c>
      <c r="M29" s="206">
        <v>0.08</v>
      </c>
      <c r="N29" s="206">
        <v>0.09</v>
      </c>
      <c r="O29" s="206">
        <v>0.05</v>
      </c>
      <c r="P29" s="206">
        <v>4.83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70.08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0.96</v>
      </c>
      <c r="G30" s="206">
        <v>0.98</v>
      </c>
      <c r="H30" s="206">
        <v>0</v>
      </c>
      <c r="I30" s="206">
        <v>2.5499999999999998</v>
      </c>
      <c r="J30" s="206">
        <v>0.16</v>
      </c>
      <c r="K30" s="206">
        <v>1.31</v>
      </c>
      <c r="L30" s="206">
        <v>7.0000000000000007E-2</v>
      </c>
      <c r="M30" s="206">
        <v>0.08</v>
      </c>
      <c r="N30" s="206">
        <v>0.09</v>
      </c>
      <c r="O30" s="206">
        <v>0.05</v>
      </c>
      <c r="P30" s="206">
        <v>4.83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70.08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0.96</v>
      </c>
      <c r="G31" s="206">
        <v>0.98</v>
      </c>
      <c r="H31" s="206">
        <v>0</v>
      </c>
      <c r="I31" s="206">
        <v>2.5499999999999998</v>
      </c>
      <c r="J31" s="206">
        <v>0.16</v>
      </c>
      <c r="K31" s="206">
        <v>1.31</v>
      </c>
      <c r="L31" s="206">
        <v>7.0000000000000007E-2</v>
      </c>
      <c r="M31" s="206">
        <v>0.08</v>
      </c>
      <c r="N31" s="206">
        <v>0.09</v>
      </c>
      <c r="O31" s="206">
        <v>0.05</v>
      </c>
      <c r="P31" s="206">
        <v>4.83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70.08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0.96</v>
      </c>
      <c r="G32" s="206">
        <v>0.98</v>
      </c>
      <c r="H32" s="206">
        <v>0</v>
      </c>
      <c r="I32" s="206">
        <v>2.5499999999999998</v>
      </c>
      <c r="J32" s="206">
        <v>0.16</v>
      </c>
      <c r="K32" s="206">
        <v>1.31</v>
      </c>
      <c r="L32" s="206">
        <v>7.0000000000000007E-2</v>
      </c>
      <c r="M32" s="206">
        <v>0.08</v>
      </c>
      <c r="N32" s="206">
        <v>0.09</v>
      </c>
      <c r="O32" s="206">
        <v>0.05</v>
      </c>
      <c r="P32" s="206">
        <v>4.83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70.08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0.96</v>
      </c>
      <c r="G33" s="206">
        <v>0.98</v>
      </c>
      <c r="H33" s="206">
        <v>0</v>
      </c>
      <c r="I33" s="206">
        <v>2.5499999999999998</v>
      </c>
      <c r="J33" s="206">
        <v>0.16</v>
      </c>
      <c r="K33" s="206">
        <v>1.31</v>
      </c>
      <c r="L33" s="206">
        <v>7.0000000000000007E-2</v>
      </c>
      <c r="M33" s="206">
        <v>0.08</v>
      </c>
      <c r="N33" s="206">
        <v>0.09</v>
      </c>
      <c r="O33" s="206">
        <v>0.05</v>
      </c>
      <c r="P33" s="206">
        <v>4.83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70.08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0.96</v>
      </c>
      <c r="G34" s="206">
        <v>0.98</v>
      </c>
      <c r="H34" s="206">
        <v>0</v>
      </c>
      <c r="I34" s="206">
        <v>2.5499999999999998</v>
      </c>
      <c r="J34" s="206">
        <v>0.16</v>
      </c>
      <c r="K34" s="206">
        <v>1.31</v>
      </c>
      <c r="L34" s="206">
        <v>7.0000000000000007E-2</v>
      </c>
      <c r="M34" s="206">
        <v>0.08</v>
      </c>
      <c r="N34" s="206">
        <v>0.09</v>
      </c>
      <c r="O34" s="206">
        <v>0.05</v>
      </c>
      <c r="P34" s="206">
        <v>4.83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70.08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0.96</v>
      </c>
      <c r="G35" s="206">
        <v>0.98</v>
      </c>
      <c r="H35" s="206">
        <v>0</v>
      </c>
      <c r="I35" s="206">
        <v>2.5499999999999998</v>
      </c>
      <c r="J35" s="206">
        <v>0.16</v>
      </c>
      <c r="K35" s="206">
        <v>1.31</v>
      </c>
      <c r="L35" s="206">
        <v>7.0000000000000007E-2</v>
      </c>
      <c r="M35" s="206">
        <v>0.08</v>
      </c>
      <c r="N35" s="206">
        <v>0.09</v>
      </c>
      <c r="O35" s="206">
        <v>0.05</v>
      </c>
      <c r="P35" s="206">
        <v>4.83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70.08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0.96</v>
      </c>
      <c r="G36" s="206">
        <v>0.98</v>
      </c>
      <c r="H36" s="206">
        <v>0</v>
      </c>
      <c r="I36" s="206">
        <v>2.5499999999999998</v>
      </c>
      <c r="J36" s="206">
        <v>0.16</v>
      </c>
      <c r="K36" s="206">
        <v>1.31</v>
      </c>
      <c r="L36" s="206">
        <v>7.0000000000000007E-2</v>
      </c>
      <c r="M36" s="206">
        <v>0.08</v>
      </c>
      <c r="N36" s="206">
        <v>0.09</v>
      </c>
      <c r="O36" s="206">
        <v>0.05</v>
      </c>
      <c r="P36" s="206">
        <v>4.83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70.08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0.96</v>
      </c>
      <c r="G37" s="206">
        <v>0.98</v>
      </c>
      <c r="H37" s="206">
        <v>0</v>
      </c>
      <c r="I37" s="206">
        <v>2.5499999999999998</v>
      </c>
      <c r="J37" s="206">
        <v>0.16</v>
      </c>
      <c r="K37" s="206">
        <v>1.31</v>
      </c>
      <c r="L37" s="206">
        <v>7.0000000000000007E-2</v>
      </c>
      <c r="M37" s="206">
        <v>0.08</v>
      </c>
      <c r="N37" s="206">
        <v>0.09</v>
      </c>
      <c r="O37" s="206">
        <v>0.05</v>
      </c>
      <c r="P37" s="206">
        <v>4.83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70.08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0.96</v>
      </c>
      <c r="G38" s="206">
        <v>0.98</v>
      </c>
      <c r="H38" s="206">
        <v>0</v>
      </c>
      <c r="I38" s="206">
        <v>2.5499999999999998</v>
      </c>
      <c r="J38" s="206">
        <v>0.16</v>
      </c>
      <c r="K38" s="206">
        <v>1.31</v>
      </c>
      <c r="L38" s="206">
        <v>7.0000000000000007E-2</v>
      </c>
      <c r="M38" s="206">
        <v>0.08</v>
      </c>
      <c r="N38" s="206">
        <v>0.09</v>
      </c>
      <c r="O38" s="206">
        <v>0.05</v>
      </c>
      <c r="P38" s="206">
        <v>4.83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70.08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0.96</v>
      </c>
      <c r="G39" s="206">
        <v>0.98</v>
      </c>
      <c r="H39" s="206">
        <v>0</v>
      </c>
      <c r="I39" s="206">
        <v>2.5499999999999998</v>
      </c>
      <c r="J39" s="206">
        <v>0.16</v>
      </c>
      <c r="K39" s="206">
        <v>1.31</v>
      </c>
      <c r="L39" s="206">
        <v>7.0000000000000007E-2</v>
      </c>
      <c r="M39" s="206">
        <v>0.08</v>
      </c>
      <c r="N39" s="206">
        <v>0.09</v>
      </c>
      <c r="O39" s="206">
        <v>0.05</v>
      </c>
      <c r="P39" s="206">
        <v>4.83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70.08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0.96</v>
      </c>
      <c r="G40" s="206">
        <v>0.98</v>
      </c>
      <c r="H40" s="206">
        <v>0</v>
      </c>
      <c r="I40" s="206">
        <v>2.5499999999999998</v>
      </c>
      <c r="J40" s="206">
        <v>0.16</v>
      </c>
      <c r="K40" s="206">
        <v>1.31</v>
      </c>
      <c r="L40" s="206">
        <v>7.0000000000000007E-2</v>
      </c>
      <c r="M40" s="206">
        <v>0.08</v>
      </c>
      <c r="N40" s="206">
        <v>0.09</v>
      </c>
      <c r="O40" s="206">
        <v>0.05</v>
      </c>
      <c r="P40" s="206">
        <v>4.83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70.08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0.96</v>
      </c>
      <c r="G41" s="206">
        <v>0.98</v>
      </c>
      <c r="H41" s="206">
        <v>0</v>
      </c>
      <c r="I41" s="206">
        <v>2.5499999999999998</v>
      </c>
      <c r="J41" s="206">
        <v>0.16</v>
      </c>
      <c r="K41" s="206">
        <v>1.31</v>
      </c>
      <c r="L41" s="206">
        <v>7.0000000000000007E-2</v>
      </c>
      <c r="M41" s="206">
        <v>0.08</v>
      </c>
      <c r="N41" s="206">
        <v>0.09</v>
      </c>
      <c r="O41" s="206">
        <v>0.05</v>
      </c>
      <c r="P41" s="206">
        <v>4.83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70.08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0.96</v>
      </c>
      <c r="G42" s="206">
        <v>0.98</v>
      </c>
      <c r="H42" s="206">
        <v>0</v>
      </c>
      <c r="I42" s="206">
        <v>2.5499999999999998</v>
      </c>
      <c r="J42" s="206">
        <v>0.16</v>
      </c>
      <c r="K42" s="206">
        <v>1.31</v>
      </c>
      <c r="L42" s="206">
        <v>7.0000000000000007E-2</v>
      </c>
      <c r="M42" s="206">
        <v>0.08</v>
      </c>
      <c r="N42" s="206">
        <v>0.09</v>
      </c>
      <c r="O42" s="206">
        <v>0.05</v>
      </c>
      <c r="P42" s="206">
        <v>4.83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70.08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0.96</v>
      </c>
      <c r="G43" s="206">
        <v>0.98</v>
      </c>
      <c r="H43" s="206">
        <v>0</v>
      </c>
      <c r="I43" s="206">
        <v>2.5499999999999998</v>
      </c>
      <c r="J43" s="206">
        <v>0.16</v>
      </c>
      <c r="K43" s="206">
        <v>1.31</v>
      </c>
      <c r="L43" s="206">
        <v>7.0000000000000007E-2</v>
      </c>
      <c r="M43" s="206">
        <v>0.08</v>
      </c>
      <c r="N43" s="206">
        <v>0.09</v>
      </c>
      <c r="O43" s="206">
        <v>0.05</v>
      </c>
      <c r="P43" s="206">
        <v>4.83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70.08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0.96</v>
      </c>
      <c r="G44" s="206">
        <v>0.98</v>
      </c>
      <c r="H44" s="206">
        <v>0</v>
      </c>
      <c r="I44" s="206">
        <v>2.5499999999999998</v>
      </c>
      <c r="J44" s="206">
        <v>0.16</v>
      </c>
      <c r="K44" s="206">
        <v>1.31</v>
      </c>
      <c r="L44" s="206">
        <v>7.0000000000000007E-2</v>
      </c>
      <c r="M44" s="206">
        <v>0.08</v>
      </c>
      <c r="N44" s="206">
        <v>0.09</v>
      </c>
      <c r="O44" s="206">
        <v>0.05</v>
      </c>
      <c r="P44" s="206">
        <v>4.83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70.08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0.96</v>
      </c>
      <c r="G45" s="206">
        <v>0.98</v>
      </c>
      <c r="H45" s="206">
        <v>0</v>
      </c>
      <c r="I45" s="206">
        <v>2.5499999999999998</v>
      </c>
      <c r="J45" s="206">
        <v>0.16</v>
      </c>
      <c r="K45" s="206">
        <v>1.31</v>
      </c>
      <c r="L45" s="206">
        <v>7.0000000000000007E-2</v>
      </c>
      <c r="M45" s="206">
        <v>0.08</v>
      </c>
      <c r="N45" s="206">
        <v>0.09</v>
      </c>
      <c r="O45" s="206">
        <v>0.05</v>
      </c>
      <c r="P45" s="206">
        <v>4.83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70.08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0.96</v>
      </c>
      <c r="G46" s="206">
        <v>0.98</v>
      </c>
      <c r="H46" s="206">
        <v>0</v>
      </c>
      <c r="I46" s="206">
        <v>2.5499999999999998</v>
      </c>
      <c r="J46" s="206">
        <v>0.16</v>
      </c>
      <c r="K46" s="206">
        <v>1.31</v>
      </c>
      <c r="L46" s="206">
        <v>7.0000000000000007E-2</v>
      </c>
      <c r="M46" s="206">
        <v>0.08</v>
      </c>
      <c r="N46" s="206">
        <v>0.09</v>
      </c>
      <c r="O46" s="206">
        <v>0.05</v>
      </c>
      <c r="P46" s="206">
        <v>4.83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70.08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0.96</v>
      </c>
      <c r="G47" s="206">
        <v>0.98</v>
      </c>
      <c r="H47" s="206">
        <v>0</v>
      </c>
      <c r="I47" s="206">
        <v>2.5499999999999998</v>
      </c>
      <c r="J47" s="206">
        <v>0.16</v>
      </c>
      <c r="K47" s="206">
        <v>1.31</v>
      </c>
      <c r="L47" s="206">
        <v>7.0000000000000007E-2</v>
      </c>
      <c r="M47" s="206">
        <v>0.08</v>
      </c>
      <c r="N47" s="206">
        <v>0.09</v>
      </c>
      <c r="O47" s="206">
        <v>0.05</v>
      </c>
      <c r="P47" s="206">
        <v>4.83</v>
      </c>
      <c r="Q47" s="206">
        <v>0.4</v>
      </c>
      <c r="R47" s="206">
        <v>0.56999999999999995</v>
      </c>
      <c r="S47" s="206">
        <v>0.42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70.08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0.96</v>
      </c>
      <c r="G48" s="206">
        <v>0.98</v>
      </c>
      <c r="H48" s="206">
        <v>0</v>
      </c>
      <c r="I48" s="206">
        <v>2.5499999999999998</v>
      </c>
      <c r="J48" s="206">
        <v>0.16</v>
      </c>
      <c r="K48" s="206">
        <v>1.31</v>
      </c>
      <c r="L48" s="206">
        <v>7.0000000000000007E-2</v>
      </c>
      <c r="M48" s="206">
        <v>0.08</v>
      </c>
      <c r="N48" s="206">
        <v>0.09</v>
      </c>
      <c r="O48" s="206">
        <v>0.05</v>
      </c>
      <c r="P48" s="206">
        <v>4.83</v>
      </c>
      <c r="Q48" s="206">
        <v>0.4</v>
      </c>
      <c r="R48" s="206">
        <v>0.56999999999999995</v>
      </c>
      <c r="S48" s="206">
        <v>0.42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70.08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0.96</v>
      </c>
      <c r="G49" s="206">
        <v>0.98</v>
      </c>
      <c r="H49" s="206">
        <v>0</v>
      </c>
      <c r="I49" s="206">
        <v>2.5499999999999998</v>
      </c>
      <c r="J49" s="206">
        <v>0.16</v>
      </c>
      <c r="K49" s="206">
        <v>1.31</v>
      </c>
      <c r="L49" s="206">
        <v>7.0000000000000007E-2</v>
      </c>
      <c r="M49" s="206">
        <v>0.08</v>
      </c>
      <c r="N49" s="206">
        <v>0.09</v>
      </c>
      <c r="O49" s="206">
        <v>0.05</v>
      </c>
      <c r="P49" s="206">
        <v>4.83</v>
      </c>
      <c r="Q49" s="206">
        <v>0.4</v>
      </c>
      <c r="R49" s="206">
        <v>0.54</v>
      </c>
      <c r="S49" s="206">
        <v>0.42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70.08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0.96</v>
      </c>
      <c r="G50" s="206">
        <v>0.98</v>
      </c>
      <c r="H50" s="206">
        <v>0</v>
      </c>
      <c r="I50" s="206">
        <v>2.5499999999999998</v>
      </c>
      <c r="J50" s="206">
        <v>0.16</v>
      </c>
      <c r="K50" s="206">
        <v>1.31</v>
      </c>
      <c r="L50" s="206">
        <v>7.0000000000000007E-2</v>
      </c>
      <c r="M50" s="206">
        <v>0.08</v>
      </c>
      <c r="N50" s="206">
        <v>0.09</v>
      </c>
      <c r="O50" s="206">
        <v>0.05</v>
      </c>
      <c r="P50" s="206">
        <v>4.83</v>
      </c>
      <c r="Q50" s="206">
        <v>0.4</v>
      </c>
      <c r="R50" s="206">
        <v>0.54</v>
      </c>
      <c r="S50" s="206">
        <v>0.42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70.08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0.98</v>
      </c>
      <c r="H51" s="206">
        <v>0</v>
      </c>
      <c r="I51" s="206">
        <v>2.5499999999999998</v>
      </c>
      <c r="J51" s="206">
        <v>0.16</v>
      </c>
      <c r="K51" s="206">
        <v>1.31</v>
      </c>
      <c r="L51" s="206">
        <v>7.0000000000000007E-2</v>
      </c>
      <c r="M51" s="206">
        <v>0.08</v>
      </c>
      <c r="N51" s="206">
        <v>0.09</v>
      </c>
      <c r="O51" s="206">
        <v>0.05</v>
      </c>
      <c r="P51" s="206">
        <v>4.83</v>
      </c>
      <c r="Q51" s="206">
        <v>0.4</v>
      </c>
      <c r="R51" s="206">
        <v>0.46</v>
      </c>
      <c r="S51" s="206">
        <v>0.44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68.62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0.98</v>
      </c>
      <c r="H52" s="206">
        <v>0</v>
      </c>
      <c r="I52" s="206">
        <v>2.5499999999999998</v>
      </c>
      <c r="J52" s="206">
        <v>0.16</v>
      </c>
      <c r="K52" s="206">
        <v>1.31</v>
      </c>
      <c r="L52" s="206">
        <v>7.0000000000000007E-2</v>
      </c>
      <c r="M52" s="206">
        <v>0.08</v>
      </c>
      <c r="N52" s="206">
        <v>0.09</v>
      </c>
      <c r="O52" s="206">
        <v>0.05</v>
      </c>
      <c r="P52" s="206">
        <v>4.83</v>
      </c>
      <c r="Q52" s="206">
        <v>0.4</v>
      </c>
      <c r="R52" s="206">
        <v>0.46</v>
      </c>
      <c r="S52" s="206">
        <v>0.44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68.62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0.98</v>
      </c>
      <c r="H53" s="206">
        <v>0</v>
      </c>
      <c r="I53" s="206">
        <v>2.5499999999999998</v>
      </c>
      <c r="J53" s="206">
        <v>0.16</v>
      </c>
      <c r="K53" s="206">
        <v>1.31</v>
      </c>
      <c r="L53" s="206">
        <v>7.0000000000000007E-2</v>
      </c>
      <c r="M53" s="206">
        <v>0.08</v>
      </c>
      <c r="N53" s="206">
        <v>0.09</v>
      </c>
      <c r="O53" s="206">
        <v>0.05</v>
      </c>
      <c r="P53" s="206">
        <v>4.83</v>
      </c>
      <c r="Q53" s="206">
        <v>0.4</v>
      </c>
      <c r="R53" s="206">
        <v>0.46</v>
      </c>
      <c r="S53" s="206">
        <v>0.44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68.62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0.98</v>
      </c>
      <c r="H54" s="206">
        <v>0</v>
      </c>
      <c r="I54" s="206">
        <v>2.5499999999999998</v>
      </c>
      <c r="J54" s="206">
        <v>0.16</v>
      </c>
      <c r="K54" s="206">
        <v>1.31</v>
      </c>
      <c r="L54" s="206">
        <v>7.0000000000000007E-2</v>
      </c>
      <c r="M54" s="206">
        <v>0.08</v>
      </c>
      <c r="N54" s="206">
        <v>0.09</v>
      </c>
      <c r="O54" s="206">
        <v>0.05</v>
      </c>
      <c r="P54" s="206">
        <v>4.83</v>
      </c>
      <c r="Q54" s="206">
        <v>0.4</v>
      </c>
      <c r="R54" s="206">
        <v>0.46</v>
      </c>
      <c r="S54" s="206">
        <v>0.44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68.62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0.98</v>
      </c>
      <c r="H55" s="206">
        <v>0</v>
      </c>
      <c r="I55" s="206">
        <v>2.5499999999999998</v>
      </c>
      <c r="J55" s="206">
        <v>0.16</v>
      </c>
      <c r="K55" s="206">
        <v>1.31</v>
      </c>
      <c r="L55" s="206">
        <v>7.0000000000000007E-2</v>
      </c>
      <c r="M55" s="206">
        <v>0.08</v>
      </c>
      <c r="N55" s="206">
        <v>0.09</v>
      </c>
      <c r="O55" s="206">
        <v>0.05</v>
      </c>
      <c r="P55" s="206">
        <v>4.83</v>
      </c>
      <c r="Q55" s="206">
        <v>0.4</v>
      </c>
      <c r="R55" s="206">
        <v>0.42</v>
      </c>
      <c r="S55" s="206">
        <v>0.42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4.7</v>
      </c>
      <c r="AL55" s="206">
        <v>0</v>
      </c>
      <c r="AM55" s="206">
        <v>0</v>
      </c>
      <c r="AN55" s="206">
        <v>0</v>
      </c>
      <c r="AO55" s="206">
        <v>68.62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0.98</v>
      </c>
      <c r="H56" s="206">
        <v>0</v>
      </c>
      <c r="I56" s="206">
        <v>2.5499999999999998</v>
      </c>
      <c r="J56" s="206">
        <v>0.16</v>
      </c>
      <c r="K56" s="206">
        <v>1.31</v>
      </c>
      <c r="L56" s="206">
        <v>7.0000000000000007E-2</v>
      </c>
      <c r="M56" s="206">
        <v>0.08</v>
      </c>
      <c r="N56" s="206">
        <v>0.09</v>
      </c>
      <c r="O56" s="206">
        <v>0.05</v>
      </c>
      <c r="P56" s="206">
        <v>4.83</v>
      </c>
      <c r="Q56" s="206">
        <v>0.4</v>
      </c>
      <c r="R56" s="206">
        <v>0.42</v>
      </c>
      <c r="S56" s="206">
        <v>0.42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4.7</v>
      </c>
      <c r="AL56" s="206">
        <v>0</v>
      </c>
      <c r="AM56" s="206">
        <v>0</v>
      </c>
      <c r="AN56" s="206">
        <v>0</v>
      </c>
      <c r="AO56" s="206">
        <v>68.62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0.98</v>
      </c>
      <c r="H57" s="206">
        <v>0</v>
      </c>
      <c r="I57" s="206">
        <v>2.5499999999999998</v>
      </c>
      <c r="J57" s="206">
        <v>0.16</v>
      </c>
      <c r="K57" s="206">
        <v>1.31</v>
      </c>
      <c r="L57" s="206">
        <v>7.0000000000000007E-2</v>
      </c>
      <c r="M57" s="206">
        <v>0.08</v>
      </c>
      <c r="N57" s="206">
        <v>0.09</v>
      </c>
      <c r="O57" s="206">
        <v>0.05</v>
      </c>
      <c r="P57" s="206">
        <v>4.83</v>
      </c>
      <c r="Q57" s="206">
        <v>0.4</v>
      </c>
      <c r="R57" s="206">
        <v>0.42</v>
      </c>
      <c r="S57" s="206">
        <v>0.42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4.7</v>
      </c>
      <c r="AL57" s="206">
        <v>0</v>
      </c>
      <c r="AM57" s="206">
        <v>0</v>
      </c>
      <c r="AN57" s="206">
        <v>0</v>
      </c>
      <c r="AO57" s="206">
        <v>68.62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0.98</v>
      </c>
      <c r="H58" s="206">
        <v>0</v>
      </c>
      <c r="I58" s="206">
        <v>2.5499999999999998</v>
      </c>
      <c r="J58" s="206">
        <v>0.16</v>
      </c>
      <c r="K58" s="206">
        <v>1.31</v>
      </c>
      <c r="L58" s="206">
        <v>7.0000000000000007E-2</v>
      </c>
      <c r="M58" s="206">
        <v>0.08</v>
      </c>
      <c r="N58" s="206">
        <v>0.09</v>
      </c>
      <c r="O58" s="206">
        <v>0.05</v>
      </c>
      <c r="P58" s="206">
        <v>4.83</v>
      </c>
      <c r="Q58" s="206">
        <v>0.4</v>
      </c>
      <c r="R58" s="206">
        <v>0.42</v>
      </c>
      <c r="S58" s="206">
        <v>0.42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63.78</v>
      </c>
      <c r="AI58" s="206">
        <v>0</v>
      </c>
      <c r="AJ58" s="206">
        <v>0</v>
      </c>
      <c r="AK58" s="206">
        <v>4.7</v>
      </c>
      <c r="AL58" s="206">
        <v>0</v>
      </c>
      <c r="AM58" s="206">
        <v>0</v>
      </c>
      <c r="AN58" s="206">
        <v>0</v>
      </c>
      <c r="AO58" s="206">
        <v>68.62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0.98</v>
      </c>
      <c r="H59" s="206">
        <v>0</v>
      </c>
      <c r="I59" s="206">
        <v>2.5499999999999998</v>
      </c>
      <c r="J59" s="206">
        <v>0.16</v>
      </c>
      <c r="K59" s="206">
        <v>1.31</v>
      </c>
      <c r="L59" s="206">
        <v>7.0000000000000007E-2</v>
      </c>
      <c r="M59" s="206">
        <v>0.08</v>
      </c>
      <c r="N59" s="206">
        <v>0.09</v>
      </c>
      <c r="O59" s="206">
        <v>0.05</v>
      </c>
      <c r="P59" s="206">
        <v>4.83</v>
      </c>
      <c r="Q59" s="206">
        <v>0.4</v>
      </c>
      <c r="R59" s="206">
        <v>0.42</v>
      </c>
      <c r="S59" s="206">
        <v>0.42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63.78</v>
      </c>
      <c r="AI59" s="206">
        <v>0</v>
      </c>
      <c r="AJ59" s="206">
        <v>0</v>
      </c>
      <c r="AK59" s="206">
        <v>4.7</v>
      </c>
      <c r="AL59" s="206">
        <v>0</v>
      </c>
      <c r="AM59" s="206">
        <v>0</v>
      </c>
      <c r="AN59" s="206">
        <v>0</v>
      </c>
      <c r="AO59" s="206">
        <v>68.62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0.98</v>
      </c>
      <c r="H60" s="206">
        <v>0</v>
      </c>
      <c r="I60" s="206">
        <v>2.5499999999999998</v>
      </c>
      <c r="J60" s="206">
        <v>0.16</v>
      </c>
      <c r="K60" s="206">
        <v>1.31</v>
      </c>
      <c r="L60" s="206">
        <v>7.0000000000000007E-2</v>
      </c>
      <c r="M60" s="206">
        <v>0.08</v>
      </c>
      <c r="N60" s="206">
        <v>0.09</v>
      </c>
      <c r="O60" s="206">
        <v>0.05</v>
      </c>
      <c r="P60" s="206">
        <v>4.83</v>
      </c>
      <c r="Q60" s="206">
        <v>0.4</v>
      </c>
      <c r="R60" s="206">
        <v>0.42</v>
      </c>
      <c r="S60" s="206">
        <v>0.42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63.78</v>
      </c>
      <c r="AI60" s="206">
        <v>0</v>
      </c>
      <c r="AJ60" s="206">
        <v>0</v>
      </c>
      <c r="AK60" s="206">
        <v>4.7</v>
      </c>
      <c r="AL60" s="206">
        <v>0</v>
      </c>
      <c r="AM60" s="206">
        <v>0</v>
      </c>
      <c r="AN60" s="206">
        <v>0</v>
      </c>
      <c r="AO60" s="206">
        <v>68.62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0.98</v>
      </c>
      <c r="H61" s="206">
        <v>0</v>
      </c>
      <c r="I61" s="206">
        <v>2.5499999999999998</v>
      </c>
      <c r="J61" s="206">
        <v>0.16</v>
      </c>
      <c r="K61" s="206">
        <v>1.31</v>
      </c>
      <c r="L61" s="206">
        <v>7.0000000000000007E-2</v>
      </c>
      <c r="M61" s="206">
        <v>0.08</v>
      </c>
      <c r="N61" s="206">
        <v>0.09</v>
      </c>
      <c r="O61" s="206">
        <v>0.05</v>
      </c>
      <c r="P61" s="206">
        <v>4.83</v>
      </c>
      <c r="Q61" s="206">
        <v>0.4</v>
      </c>
      <c r="R61" s="206">
        <v>0.47</v>
      </c>
      <c r="S61" s="206">
        <v>0.48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63.78</v>
      </c>
      <c r="AI61" s="206">
        <v>0</v>
      </c>
      <c r="AJ61" s="206">
        <v>0</v>
      </c>
      <c r="AK61" s="206">
        <v>4.7</v>
      </c>
      <c r="AL61" s="206">
        <v>0</v>
      </c>
      <c r="AM61" s="206">
        <v>0</v>
      </c>
      <c r="AN61" s="206">
        <v>0</v>
      </c>
      <c r="AO61" s="206">
        <v>68.62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0.98</v>
      </c>
      <c r="H62" s="206">
        <v>0</v>
      </c>
      <c r="I62" s="206">
        <v>2.5499999999999998</v>
      </c>
      <c r="J62" s="206">
        <v>0.16</v>
      </c>
      <c r="K62" s="206">
        <v>1.31</v>
      </c>
      <c r="L62" s="206">
        <v>7.0000000000000007E-2</v>
      </c>
      <c r="M62" s="206">
        <v>0.08</v>
      </c>
      <c r="N62" s="206">
        <v>0.09</v>
      </c>
      <c r="O62" s="206">
        <v>0.05</v>
      </c>
      <c r="P62" s="206">
        <v>4.83</v>
      </c>
      <c r="Q62" s="206">
        <v>0.4</v>
      </c>
      <c r="R62" s="206">
        <v>0.47</v>
      </c>
      <c r="S62" s="206">
        <v>0.48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2.67</v>
      </c>
      <c r="AD62" s="206">
        <v>0</v>
      </c>
      <c r="AE62" s="206">
        <v>0</v>
      </c>
      <c r="AF62" s="206">
        <v>0</v>
      </c>
      <c r="AG62" s="206">
        <v>0</v>
      </c>
      <c r="AH62" s="206">
        <v>63.78</v>
      </c>
      <c r="AI62" s="206">
        <v>0</v>
      </c>
      <c r="AJ62" s="206">
        <v>0</v>
      </c>
      <c r="AK62" s="206">
        <v>4.7</v>
      </c>
      <c r="AL62" s="206">
        <v>0</v>
      </c>
      <c r="AM62" s="206">
        <v>0</v>
      </c>
      <c r="AN62" s="206">
        <v>0</v>
      </c>
      <c r="AO62" s="206">
        <v>68.62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0.98</v>
      </c>
      <c r="H63" s="206">
        <v>0</v>
      </c>
      <c r="I63" s="206">
        <v>2.5499999999999998</v>
      </c>
      <c r="J63" s="206">
        <v>0.16</v>
      </c>
      <c r="K63" s="206">
        <v>1.31</v>
      </c>
      <c r="L63" s="206">
        <v>7.0000000000000007E-2</v>
      </c>
      <c r="M63" s="206">
        <v>0.08</v>
      </c>
      <c r="N63" s="206">
        <v>0.09</v>
      </c>
      <c r="O63" s="206">
        <v>0.05</v>
      </c>
      <c r="P63" s="206">
        <v>4.83</v>
      </c>
      <c r="Q63" s="206">
        <v>0.4</v>
      </c>
      <c r="R63" s="206">
        <v>0.47</v>
      </c>
      <c r="S63" s="206">
        <v>0.48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2.5099999999999998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63.78</v>
      </c>
      <c r="AI63" s="206">
        <v>0</v>
      </c>
      <c r="AJ63" s="206">
        <v>0</v>
      </c>
      <c r="AK63" s="206">
        <v>4.7</v>
      </c>
      <c r="AL63" s="206">
        <v>0</v>
      </c>
      <c r="AM63" s="206">
        <v>0</v>
      </c>
      <c r="AN63" s="206">
        <v>0</v>
      </c>
      <c r="AO63" s="206">
        <v>68.62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0.98</v>
      </c>
      <c r="H64" s="206">
        <v>0</v>
      </c>
      <c r="I64" s="206">
        <v>2.5499999999999998</v>
      </c>
      <c r="J64" s="206">
        <v>0.16</v>
      </c>
      <c r="K64" s="206">
        <v>1.31</v>
      </c>
      <c r="L64" s="206">
        <v>7.0000000000000007E-2</v>
      </c>
      <c r="M64" s="206">
        <v>0.08</v>
      </c>
      <c r="N64" s="206">
        <v>0.09</v>
      </c>
      <c r="O64" s="206">
        <v>0.05</v>
      </c>
      <c r="P64" s="206">
        <v>4.83</v>
      </c>
      <c r="Q64" s="206">
        <v>0.4</v>
      </c>
      <c r="R64" s="206">
        <v>0.47</v>
      </c>
      <c r="S64" s="206">
        <v>0.48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2.67</v>
      </c>
      <c r="AD64" s="206">
        <v>0</v>
      </c>
      <c r="AE64" s="206">
        <v>0</v>
      </c>
      <c r="AF64" s="206">
        <v>0</v>
      </c>
      <c r="AG64" s="206">
        <v>0</v>
      </c>
      <c r="AH64" s="206">
        <v>63.78</v>
      </c>
      <c r="AI64" s="206">
        <v>0</v>
      </c>
      <c r="AJ64" s="206">
        <v>0</v>
      </c>
      <c r="AK64" s="206">
        <v>4.7</v>
      </c>
      <c r="AL64" s="206">
        <v>0</v>
      </c>
      <c r="AM64" s="206">
        <v>0</v>
      </c>
      <c r="AN64" s="206">
        <v>0</v>
      </c>
      <c r="AO64" s="206">
        <v>68.62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0.98</v>
      </c>
      <c r="H65" s="206">
        <v>0</v>
      </c>
      <c r="I65" s="206">
        <v>2.5499999999999998</v>
      </c>
      <c r="J65" s="206">
        <v>0.16</v>
      </c>
      <c r="K65" s="206">
        <v>1.31</v>
      </c>
      <c r="L65" s="206">
        <v>7.0000000000000007E-2</v>
      </c>
      <c r="M65" s="206">
        <v>0.08</v>
      </c>
      <c r="N65" s="206">
        <v>0.09</v>
      </c>
      <c r="O65" s="206">
        <v>0.05</v>
      </c>
      <c r="P65" s="206">
        <v>4.83</v>
      </c>
      <c r="Q65" s="206">
        <v>0.4</v>
      </c>
      <c r="R65" s="206">
        <v>0.47</v>
      </c>
      <c r="S65" s="206">
        <v>0.48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63.78</v>
      </c>
      <c r="AI65" s="206">
        <v>0</v>
      </c>
      <c r="AJ65" s="206">
        <v>0</v>
      </c>
      <c r="AK65" s="206">
        <v>4.7</v>
      </c>
      <c r="AL65" s="206">
        <v>0</v>
      </c>
      <c r="AM65" s="206">
        <v>0</v>
      </c>
      <c r="AN65" s="206">
        <v>0</v>
      </c>
      <c r="AO65" s="206">
        <v>68.62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0.98</v>
      </c>
      <c r="H66" s="206">
        <v>0</v>
      </c>
      <c r="I66" s="206">
        <v>2.39</v>
      </c>
      <c r="J66" s="206">
        <v>0.22</v>
      </c>
      <c r="K66" s="206">
        <v>1.31</v>
      </c>
      <c r="L66" s="206">
        <v>7.0000000000000007E-2</v>
      </c>
      <c r="M66" s="206">
        <v>0.08</v>
      </c>
      <c r="N66" s="206">
        <v>0.09</v>
      </c>
      <c r="O66" s="206">
        <v>0.05</v>
      </c>
      <c r="P66" s="206">
        <v>4.83</v>
      </c>
      <c r="Q66" s="206">
        <v>0.4</v>
      </c>
      <c r="R66" s="206">
        <v>0.47</v>
      </c>
      <c r="S66" s="206">
        <v>0.48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63.78</v>
      </c>
      <c r="AI66" s="206">
        <v>0</v>
      </c>
      <c r="AJ66" s="206">
        <v>0</v>
      </c>
      <c r="AK66" s="206">
        <v>4.7</v>
      </c>
      <c r="AL66" s="206">
        <v>0</v>
      </c>
      <c r="AM66" s="206">
        <v>0</v>
      </c>
      <c r="AN66" s="206">
        <v>0</v>
      </c>
      <c r="AO66" s="206">
        <v>68.62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0.98</v>
      </c>
      <c r="H67" s="206">
        <v>0</v>
      </c>
      <c r="I67" s="206">
        <v>2.2999999999999998</v>
      </c>
      <c r="J67" s="206">
        <v>0.22</v>
      </c>
      <c r="K67" s="206">
        <v>1.31</v>
      </c>
      <c r="L67" s="206">
        <v>7.0000000000000007E-2</v>
      </c>
      <c r="M67" s="206">
        <v>0.08</v>
      </c>
      <c r="N67" s="206">
        <v>0.09</v>
      </c>
      <c r="O67" s="206">
        <v>0.05</v>
      </c>
      <c r="P67" s="206">
        <v>4.83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2.2999999999999998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63.78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68.62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0.98</v>
      </c>
      <c r="H68" s="206">
        <v>0</v>
      </c>
      <c r="I68" s="206">
        <v>2.14</v>
      </c>
      <c r="J68" s="206">
        <v>0.22</v>
      </c>
      <c r="K68" s="206">
        <v>1.31</v>
      </c>
      <c r="L68" s="206">
        <v>7.0000000000000007E-2</v>
      </c>
      <c r="M68" s="206">
        <v>0.08</v>
      </c>
      <c r="N68" s="206">
        <v>0.09</v>
      </c>
      <c r="O68" s="206">
        <v>0.05</v>
      </c>
      <c r="P68" s="206">
        <v>4.83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2.67</v>
      </c>
      <c r="AD68" s="206">
        <v>0</v>
      </c>
      <c r="AE68" s="206">
        <v>0</v>
      </c>
      <c r="AF68" s="206">
        <v>0</v>
      </c>
      <c r="AG68" s="206">
        <v>0</v>
      </c>
      <c r="AH68" s="206">
        <v>63.78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68.62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0.98</v>
      </c>
      <c r="H69" s="206">
        <v>0</v>
      </c>
      <c r="I69" s="206">
        <v>1.91</v>
      </c>
      <c r="J69" s="206">
        <v>0.22</v>
      </c>
      <c r="K69" s="206">
        <v>1.31</v>
      </c>
      <c r="L69" s="206">
        <v>7.0000000000000007E-2</v>
      </c>
      <c r="M69" s="206">
        <v>0.08</v>
      </c>
      <c r="N69" s="206">
        <v>0.09</v>
      </c>
      <c r="O69" s="206">
        <v>0.05</v>
      </c>
      <c r="P69" s="206">
        <v>4.83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63.78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68.62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0.99</v>
      </c>
      <c r="H70" s="206">
        <v>0</v>
      </c>
      <c r="I70" s="206">
        <v>1.75</v>
      </c>
      <c r="J70" s="206">
        <v>0.22</v>
      </c>
      <c r="K70" s="206">
        <v>1.31</v>
      </c>
      <c r="L70" s="206">
        <v>7.0000000000000007E-2</v>
      </c>
      <c r="M70" s="206">
        <v>0.08</v>
      </c>
      <c r="N70" s="206">
        <v>0.09</v>
      </c>
      <c r="O70" s="206">
        <v>0.05</v>
      </c>
      <c r="P70" s="206">
        <v>4.83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63.78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68.62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0.99</v>
      </c>
      <c r="H71" s="206">
        <v>0</v>
      </c>
      <c r="I71" s="206">
        <v>1.59</v>
      </c>
      <c r="J71" s="206">
        <v>0.22</v>
      </c>
      <c r="K71" s="206">
        <v>1.31</v>
      </c>
      <c r="L71" s="206">
        <v>7.0000000000000007E-2</v>
      </c>
      <c r="M71" s="206">
        <v>0.08</v>
      </c>
      <c r="N71" s="206">
        <v>0.09</v>
      </c>
      <c r="O71" s="206">
        <v>0.05</v>
      </c>
      <c r="P71" s="206">
        <v>4.83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63.78</v>
      </c>
      <c r="AI71" s="206">
        <v>0</v>
      </c>
      <c r="AJ71" s="206">
        <v>0</v>
      </c>
      <c r="AK71" s="206">
        <v>5.72</v>
      </c>
      <c r="AL71" s="206">
        <v>0</v>
      </c>
      <c r="AM71" s="206">
        <v>0</v>
      </c>
      <c r="AN71" s="206">
        <v>0</v>
      </c>
      <c r="AO71" s="206">
        <v>68.62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1.43</v>
      </c>
      <c r="J72" s="206">
        <v>0.22</v>
      </c>
      <c r="K72" s="206">
        <v>1.31</v>
      </c>
      <c r="L72" s="206">
        <v>7.0000000000000007E-2</v>
      </c>
      <c r="M72" s="206">
        <v>0.08</v>
      </c>
      <c r="N72" s="206">
        <v>0.09</v>
      </c>
      <c r="O72" s="206">
        <v>0.05</v>
      </c>
      <c r="P72" s="206">
        <v>4.83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2.66</v>
      </c>
      <c r="AD72" s="206">
        <v>0</v>
      </c>
      <c r="AE72" s="206">
        <v>0</v>
      </c>
      <c r="AF72" s="206">
        <v>0</v>
      </c>
      <c r="AG72" s="206">
        <v>0</v>
      </c>
      <c r="AH72" s="206">
        <v>63.78</v>
      </c>
      <c r="AI72" s="206">
        <v>0</v>
      </c>
      <c r="AJ72" s="206">
        <v>0</v>
      </c>
      <c r="AK72" s="206">
        <v>5.72</v>
      </c>
      <c r="AL72" s="206">
        <v>0</v>
      </c>
      <c r="AM72" s="206">
        <v>0</v>
      </c>
      <c r="AN72" s="206">
        <v>0</v>
      </c>
      <c r="AO72" s="206">
        <v>68.62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1.27</v>
      </c>
      <c r="J73" s="206">
        <v>0.22</v>
      </c>
      <c r="K73" s="206">
        <v>1.31</v>
      </c>
      <c r="L73" s="206">
        <v>7.0000000000000007E-2</v>
      </c>
      <c r="M73" s="206">
        <v>0.08</v>
      </c>
      <c r="N73" s="206">
        <v>0.09</v>
      </c>
      <c r="O73" s="206">
        <v>0.05</v>
      </c>
      <c r="P73" s="206">
        <v>4.83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2.66</v>
      </c>
      <c r="AD73" s="206">
        <v>0</v>
      </c>
      <c r="AE73" s="206">
        <v>0</v>
      </c>
      <c r="AF73" s="206">
        <v>0</v>
      </c>
      <c r="AG73" s="206">
        <v>0</v>
      </c>
      <c r="AH73" s="206">
        <v>63.78</v>
      </c>
      <c r="AI73" s="206">
        <v>0</v>
      </c>
      <c r="AJ73" s="206">
        <v>0</v>
      </c>
      <c r="AK73" s="206">
        <v>6.2</v>
      </c>
      <c r="AL73" s="206">
        <v>0</v>
      </c>
      <c r="AM73" s="206">
        <v>0</v>
      </c>
      <c r="AN73" s="206">
        <v>0</v>
      </c>
      <c r="AO73" s="206">
        <v>68.62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1.1100000000000001</v>
      </c>
      <c r="J74" s="206">
        <v>0.22</v>
      </c>
      <c r="K74" s="206">
        <v>1.31</v>
      </c>
      <c r="L74" s="206">
        <v>7.0000000000000007E-2</v>
      </c>
      <c r="M74" s="206">
        <v>0.08</v>
      </c>
      <c r="N74" s="206">
        <v>0.09</v>
      </c>
      <c r="O74" s="206">
        <v>0.05</v>
      </c>
      <c r="P74" s="206">
        <v>4.83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63.78</v>
      </c>
      <c r="AI74" s="206">
        <v>0</v>
      </c>
      <c r="AJ74" s="206">
        <v>0</v>
      </c>
      <c r="AK74" s="206">
        <v>6.05</v>
      </c>
      <c r="AL74" s="206">
        <v>0</v>
      </c>
      <c r="AM74" s="206">
        <v>0</v>
      </c>
      <c r="AN74" s="206">
        <v>0</v>
      </c>
      <c r="AO74" s="206">
        <v>68.62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1.1100000000000001</v>
      </c>
      <c r="J75" s="206">
        <v>0.22</v>
      </c>
      <c r="K75" s="206">
        <v>1.31</v>
      </c>
      <c r="L75" s="206">
        <v>7.0000000000000007E-2</v>
      </c>
      <c r="M75" s="206">
        <v>0.08</v>
      </c>
      <c r="N75" s="206">
        <v>0.09</v>
      </c>
      <c r="O75" s="206">
        <v>0.05</v>
      </c>
      <c r="P75" s="206">
        <v>4.83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63.78</v>
      </c>
      <c r="AI75" s="206">
        <v>0</v>
      </c>
      <c r="AJ75" s="206">
        <v>0</v>
      </c>
      <c r="AK75" s="206">
        <v>5.43</v>
      </c>
      <c r="AL75" s="206">
        <v>0</v>
      </c>
      <c r="AM75" s="206">
        <v>0</v>
      </c>
      <c r="AN75" s="206">
        <v>0</v>
      </c>
      <c r="AO75" s="206">
        <v>70.08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1.1100000000000001</v>
      </c>
      <c r="J76" s="206">
        <v>0.22</v>
      </c>
      <c r="K76" s="206">
        <v>1.31</v>
      </c>
      <c r="L76" s="206">
        <v>7.0000000000000007E-2</v>
      </c>
      <c r="M76" s="206">
        <v>0.08</v>
      </c>
      <c r="N76" s="206">
        <v>0.09</v>
      </c>
      <c r="O76" s="206">
        <v>0.05</v>
      </c>
      <c r="P76" s="206">
        <v>4.83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63.78</v>
      </c>
      <c r="AI76" s="206">
        <v>0</v>
      </c>
      <c r="AJ76" s="206">
        <v>0</v>
      </c>
      <c r="AK76" s="206">
        <v>5.43</v>
      </c>
      <c r="AL76" s="206">
        <v>0</v>
      </c>
      <c r="AM76" s="206">
        <v>0</v>
      </c>
      <c r="AN76" s="206">
        <v>0</v>
      </c>
      <c r="AO76" s="206">
        <v>70.08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1.1100000000000001</v>
      </c>
      <c r="J77" s="206">
        <v>0.22</v>
      </c>
      <c r="K77" s="206">
        <v>1.31</v>
      </c>
      <c r="L77" s="206">
        <v>7.0000000000000007E-2</v>
      </c>
      <c r="M77" s="206">
        <v>0.08</v>
      </c>
      <c r="N77" s="206">
        <v>0.09</v>
      </c>
      <c r="O77" s="206">
        <v>0.05</v>
      </c>
      <c r="P77" s="206">
        <v>4.83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63.78</v>
      </c>
      <c r="AI77" s="206">
        <v>0</v>
      </c>
      <c r="AJ77" s="206">
        <v>0</v>
      </c>
      <c r="AK77" s="206">
        <v>5.43</v>
      </c>
      <c r="AL77" s="206">
        <v>0</v>
      </c>
      <c r="AM77" s="206">
        <v>0</v>
      </c>
      <c r="AN77" s="206">
        <v>0</v>
      </c>
      <c r="AO77" s="206">
        <v>70.08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1.1100000000000001</v>
      </c>
      <c r="J78" s="206">
        <v>0.22</v>
      </c>
      <c r="K78" s="206">
        <v>1.31</v>
      </c>
      <c r="L78" s="206">
        <v>7.0000000000000007E-2</v>
      </c>
      <c r="M78" s="206">
        <v>0.08</v>
      </c>
      <c r="N78" s="206">
        <v>0.09</v>
      </c>
      <c r="O78" s="206">
        <v>0.05</v>
      </c>
      <c r="P78" s="206">
        <v>4.83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63.78</v>
      </c>
      <c r="AI78" s="206">
        <v>0</v>
      </c>
      <c r="AJ78" s="206">
        <v>0</v>
      </c>
      <c r="AK78" s="206">
        <v>5.43</v>
      </c>
      <c r="AL78" s="206">
        <v>0</v>
      </c>
      <c r="AM78" s="206">
        <v>0</v>
      </c>
      <c r="AN78" s="206">
        <v>0</v>
      </c>
      <c r="AO78" s="206">
        <v>70.08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1.1100000000000001</v>
      </c>
      <c r="J79" s="206">
        <v>0.22</v>
      </c>
      <c r="K79" s="206">
        <v>1.31</v>
      </c>
      <c r="L79" s="206">
        <v>7.0000000000000007E-2</v>
      </c>
      <c r="M79" s="206">
        <v>0.08</v>
      </c>
      <c r="N79" s="206">
        <v>0.09</v>
      </c>
      <c r="O79" s="206">
        <v>0.05</v>
      </c>
      <c r="P79" s="206">
        <v>4.83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63.78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70.08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1.1100000000000001</v>
      </c>
      <c r="J80" s="206">
        <v>0.22</v>
      </c>
      <c r="K80" s="206">
        <v>1.31</v>
      </c>
      <c r="L80" s="206">
        <v>7.0000000000000007E-2</v>
      </c>
      <c r="M80" s="206">
        <v>0.08</v>
      </c>
      <c r="N80" s="206">
        <v>0.09</v>
      </c>
      <c r="O80" s="206">
        <v>0.05</v>
      </c>
      <c r="P80" s="206">
        <v>4.83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63.78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70.08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1.1100000000000001</v>
      </c>
      <c r="J81" s="206">
        <v>0.22</v>
      </c>
      <c r="K81" s="206">
        <v>1.31</v>
      </c>
      <c r="L81" s="206">
        <v>7.0000000000000007E-2</v>
      </c>
      <c r="M81" s="206">
        <v>0.08</v>
      </c>
      <c r="N81" s="206">
        <v>0.09</v>
      </c>
      <c r="O81" s="206">
        <v>0.05</v>
      </c>
      <c r="P81" s="206">
        <v>4.83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63.78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70.08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1.1100000000000001</v>
      </c>
      <c r="J82" s="206">
        <v>0.22</v>
      </c>
      <c r="K82" s="206">
        <v>1.31</v>
      </c>
      <c r="L82" s="206">
        <v>7.0000000000000007E-2</v>
      </c>
      <c r="M82" s="206">
        <v>0.08</v>
      </c>
      <c r="N82" s="206">
        <v>0.09</v>
      </c>
      <c r="O82" s="206">
        <v>0.05</v>
      </c>
      <c r="P82" s="206">
        <v>4.83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63.78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70.08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1.1100000000000001</v>
      </c>
      <c r="J83" s="206">
        <v>0.22</v>
      </c>
      <c r="K83" s="206">
        <v>1.31</v>
      </c>
      <c r="L83" s="206">
        <v>7.0000000000000007E-2</v>
      </c>
      <c r="M83" s="206">
        <v>0.08</v>
      </c>
      <c r="N83" s="206">
        <v>0.09</v>
      </c>
      <c r="O83" s="206">
        <v>0.05</v>
      </c>
      <c r="P83" s="206">
        <v>4.83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63.78</v>
      </c>
      <c r="AI83" s="206">
        <v>0</v>
      </c>
      <c r="AJ83" s="206">
        <v>0</v>
      </c>
      <c r="AK83" s="206">
        <v>3.66</v>
      </c>
      <c r="AL83" s="206">
        <v>0</v>
      </c>
      <c r="AM83" s="206">
        <v>0</v>
      </c>
      <c r="AN83" s="206">
        <v>0</v>
      </c>
      <c r="AO83" s="206">
        <v>70.08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1.1100000000000001</v>
      </c>
      <c r="J84" s="206">
        <v>0.22</v>
      </c>
      <c r="K84" s="206">
        <v>1.31</v>
      </c>
      <c r="L84" s="206">
        <v>7.0000000000000007E-2</v>
      </c>
      <c r="M84" s="206">
        <v>0.08</v>
      </c>
      <c r="N84" s="206">
        <v>0.09</v>
      </c>
      <c r="O84" s="206">
        <v>0.05</v>
      </c>
      <c r="P84" s="206">
        <v>4.83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63.78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70.08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1.1100000000000001</v>
      </c>
      <c r="J85" s="206">
        <v>0.22</v>
      </c>
      <c r="K85" s="206">
        <v>1.31</v>
      </c>
      <c r="L85" s="206">
        <v>7.0000000000000007E-2</v>
      </c>
      <c r="M85" s="206">
        <v>0.08</v>
      </c>
      <c r="N85" s="206">
        <v>0.09</v>
      </c>
      <c r="O85" s="206">
        <v>0.05</v>
      </c>
      <c r="P85" s="206">
        <v>4.83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63.78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70.08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1.1100000000000001</v>
      </c>
      <c r="J86" s="206">
        <v>0.22</v>
      </c>
      <c r="K86" s="206">
        <v>1.31</v>
      </c>
      <c r="L86" s="206">
        <v>7.0000000000000007E-2</v>
      </c>
      <c r="M86" s="206">
        <v>0.08</v>
      </c>
      <c r="N86" s="206">
        <v>0.09</v>
      </c>
      <c r="O86" s="206">
        <v>0.05</v>
      </c>
      <c r="P86" s="206">
        <v>4.83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63.78</v>
      </c>
      <c r="AI86" s="206">
        <v>0</v>
      </c>
      <c r="AJ86" s="206">
        <v>0</v>
      </c>
      <c r="AK86" s="206">
        <v>4.7</v>
      </c>
      <c r="AL86" s="206">
        <v>0</v>
      </c>
      <c r="AM86" s="206">
        <v>0</v>
      </c>
      <c r="AN86" s="206">
        <v>0</v>
      </c>
      <c r="AO86" s="206">
        <v>70.08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2.4900000000000002</v>
      </c>
      <c r="J87" s="206">
        <v>0.22</v>
      </c>
      <c r="K87" s="206">
        <v>1.31</v>
      </c>
      <c r="L87" s="206">
        <v>7.0000000000000007E-2</v>
      </c>
      <c r="M87" s="206">
        <v>0.08</v>
      </c>
      <c r="N87" s="206">
        <v>0.09</v>
      </c>
      <c r="O87" s="206">
        <v>0.05</v>
      </c>
      <c r="P87" s="206">
        <v>4.83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2.58</v>
      </c>
      <c r="AD87" s="206">
        <v>0</v>
      </c>
      <c r="AE87" s="206">
        <v>0</v>
      </c>
      <c r="AF87" s="206">
        <v>0</v>
      </c>
      <c r="AG87" s="206">
        <v>0</v>
      </c>
      <c r="AH87" s="206">
        <v>63.78</v>
      </c>
      <c r="AI87" s="206">
        <v>0</v>
      </c>
      <c r="AJ87" s="206">
        <v>0</v>
      </c>
      <c r="AK87" s="206">
        <v>4.7</v>
      </c>
      <c r="AL87" s="206">
        <v>0</v>
      </c>
      <c r="AM87" s="206">
        <v>0</v>
      </c>
      <c r="AN87" s="206">
        <v>0</v>
      </c>
      <c r="AO87" s="206">
        <v>70.08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2.4900000000000002</v>
      </c>
      <c r="J88" s="206">
        <v>0.22</v>
      </c>
      <c r="K88" s="206">
        <v>1.31</v>
      </c>
      <c r="L88" s="206">
        <v>7.0000000000000007E-2</v>
      </c>
      <c r="M88" s="206">
        <v>0.08</v>
      </c>
      <c r="N88" s="206">
        <v>0.09</v>
      </c>
      <c r="O88" s="206">
        <v>0.05</v>
      </c>
      <c r="P88" s="206">
        <v>4.83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2.58</v>
      </c>
      <c r="AD88" s="206">
        <v>0</v>
      </c>
      <c r="AE88" s="206">
        <v>0</v>
      </c>
      <c r="AF88" s="206">
        <v>0</v>
      </c>
      <c r="AG88" s="206">
        <v>0</v>
      </c>
      <c r="AH88" s="206">
        <v>63.78</v>
      </c>
      <c r="AI88" s="206">
        <v>0</v>
      </c>
      <c r="AJ88" s="206">
        <v>0</v>
      </c>
      <c r="AK88" s="206">
        <v>4.7</v>
      </c>
      <c r="AL88" s="206">
        <v>0</v>
      </c>
      <c r="AM88" s="206">
        <v>0</v>
      </c>
      <c r="AN88" s="206">
        <v>0</v>
      </c>
      <c r="AO88" s="206">
        <v>70.08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2.4900000000000002</v>
      </c>
      <c r="J89" s="206">
        <v>0.22</v>
      </c>
      <c r="K89" s="206">
        <v>1.31</v>
      </c>
      <c r="L89" s="206">
        <v>7.0000000000000007E-2</v>
      </c>
      <c r="M89" s="206">
        <v>0.08</v>
      </c>
      <c r="N89" s="206">
        <v>0.09</v>
      </c>
      <c r="O89" s="206">
        <v>0.05</v>
      </c>
      <c r="P89" s="206">
        <v>4.83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63.78</v>
      </c>
      <c r="AI89" s="206">
        <v>0</v>
      </c>
      <c r="AJ89" s="206">
        <v>0</v>
      </c>
      <c r="AK89" s="206">
        <v>4.7</v>
      </c>
      <c r="AL89" s="206">
        <v>0</v>
      </c>
      <c r="AM89" s="206">
        <v>0</v>
      </c>
      <c r="AN89" s="206">
        <v>0</v>
      </c>
      <c r="AO89" s="206">
        <v>70.08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2.4900000000000002</v>
      </c>
      <c r="J90" s="206">
        <v>0.22</v>
      </c>
      <c r="K90" s="206">
        <v>1.31</v>
      </c>
      <c r="L90" s="206">
        <v>7.0000000000000007E-2</v>
      </c>
      <c r="M90" s="206">
        <v>0.08</v>
      </c>
      <c r="N90" s="206">
        <v>0.09</v>
      </c>
      <c r="O90" s="206">
        <v>0.05</v>
      </c>
      <c r="P90" s="206">
        <v>4.83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63.78</v>
      </c>
      <c r="AI90" s="206">
        <v>0</v>
      </c>
      <c r="AJ90" s="206">
        <v>0</v>
      </c>
      <c r="AK90" s="206">
        <v>4.7</v>
      </c>
      <c r="AL90" s="206">
        <v>0</v>
      </c>
      <c r="AM90" s="206">
        <v>0</v>
      </c>
      <c r="AN90" s="206">
        <v>0</v>
      </c>
      <c r="AO90" s="206">
        <v>70.08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2.4900000000000002</v>
      </c>
      <c r="J91" s="206">
        <v>0.22</v>
      </c>
      <c r="K91" s="206">
        <v>1.31</v>
      </c>
      <c r="L91" s="206">
        <v>7.0000000000000007E-2</v>
      </c>
      <c r="M91" s="206">
        <v>0.08</v>
      </c>
      <c r="N91" s="206">
        <v>0.09</v>
      </c>
      <c r="O91" s="206">
        <v>0.05</v>
      </c>
      <c r="P91" s="206">
        <v>4.83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63.78</v>
      </c>
      <c r="AI91" s="206">
        <v>0</v>
      </c>
      <c r="AJ91" s="206">
        <v>0</v>
      </c>
      <c r="AK91" s="206">
        <v>4.7</v>
      </c>
      <c r="AL91" s="206">
        <v>0</v>
      </c>
      <c r="AM91" s="206">
        <v>0</v>
      </c>
      <c r="AN91" s="206">
        <v>0</v>
      </c>
      <c r="AO91" s="206">
        <v>70.08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2.4900000000000002</v>
      </c>
      <c r="J92" s="206">
        <v>0.22</v>
      </c>
      <c r="K92" s="206">
        <v>1.31</v>
      </c>
      <c r="L92" s="206">
        <v>7.0000000000000007E-2</v>
      </c>
      <c r="M92" s="206">
        <v>0.08</v>
      </c>
      <c r="N92" s="206">
        <v>0.09</v>
      </c>
      <c r="O92" s="206">
        <v>0.05</v>
      </c>
      <c r="P92" s="206">
        <v>4.83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63.78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70.08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2.4900000000000002</v>
      </c>
      <c r="J93" s="206">
        <v>0.22</v>
      </c>
      <c r="K93" s="206">
        <v>1.31</v>
      </c>
      <c r="L93" s="206">
        <v>7.0000000000000007E-2</v>
      </c>
      <c r="M93" s="206">
        <v>0.08</v>
      </c>
      <c r="N93" s="206">
        <v>0.09</v>
      </c>
      <c r="O93" s="206">
        <v>0.05</v>
      </c>
      <c r="P93" s="206">
        <v>4.83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63.78</v>
      </c>
      <c r="AI93" s="206">
        <v>0</v>
      </c>
      <c r="AJ93" s="206">
        <v>0</v>
      </c>
      <c r="AK93" s="206">
        <v>4.7</v>
      </c>
      <c r="AL93" s="206">
        <v>0</v>
      </c>
      <c r="AM93" s="206">
        <v>0</v>
      </c>
      <c r="AN93" s="206">
        <v>0</v>
      </c>
      <c r="AO93" s="206">
        <v>70.08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2.4900000000000002</v>
      </c>
      <c r="J94" s="206">
        <v>0.22</v>
      </c>
      <c r="K94" s="206">
        <v>1.31</v>
      </c>
      <c r="L94" s="206">
        <v>7.0000000000000007E-2</v>
      </c>
      <c r="M94" s="206">
        <v>0.08</v>
      </c>
      <c r="N94" s="206">
        <v>0.09</v>
      </c>
      <c r="O94" s="206">
        <v>0.05</v>
      </c>
      <c r="P94" s="206">
        <v>4.83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63.78</v>
      </c>
      <c r="AI94" s="206">
        <v>0</v>
      </c>
      <c r="AJ94" s="206">
        <v>0</v>
      </c>
      <c r="AK94" s="206">
        <v>4.7</v>
      </c>
      <c r="AL94" s="206">
        <v>0</v>
      </c>
      <c r="AM94" s="206">
        <v>0</v>
      </c>
      <c r="AN94" s="206">
        <v>0</v>
      </c>
      <c r="AO94" s="206">
        <v>70.08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2.4900000000000002</v>
      </c>
      <c r="J95" s="206">
        <v>0.22</v>
      </c>
      <c r="K95" s="206">
        <v>1.31</v>
      </c>
      <c r="L95" s="206">
        <v>7.0000000000000007E-2</v>
      </c>
      <c r="M95" s="206">
        <v>0.08</v>
      </c>
      <c r="N95" s="206">
        <v>0.09</v>
      </c>
      <c r="O95" s="206">
        <v>0.05</v>
      </c>
      <c r="P95" s="206">
        <v>4.83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63.78</v>
      </c>
      <c r="AI95" s="206">
        <v>0</v>
      </c>
      <c r="AJ95" s="206">
        <v>0</v>
      </c>
      <c r="AK95" s="206">
        <v>4.7</v>
      </c>
      <c r="AL95" s="206">
        <v>0</v>
      </c>
      <c r="AM95" s="206">
        <v>0</v>
      </c>
      <c r="AN95" s="206">
        <v>0</v>
      </c>
      <c r="AO95" s="206">
        <v>70.08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2.4900000000000002</v>
      </c>
      <c r="J96" s="206">
        <v>0.22</v>
      </c>
      <c r="K96" s="206">
        <v>1.31</v>
      </c>
      <c r="L96" s="206">
        <v>7.0000000000000007E-2</v>
      </c>
      <c r="M96" s="206">
        <v>0.08</v>
      </c>
      <c r="N96" s="206">
        <v>0.09</v>
      </c>
      <c r="O96" s="206">
        <v>0.05</v>
      </c>
      <c r="P96" s="206">
        <v>4.83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63.78</v>
      </c>
      <c r="AI96" s="206">
        <v>0</v>
      </c>
      <c r="AJ96" s="206">
        <v>0</v>
      </c>
      <c r="AK96" s="206">
        <v>4.7</v>
      </c>
      <c r="AL96" s="206">
        <v>0</v>
      </c>
      <c r="AM96" s="206">
        <v>0</v>
      </c>
      <c r="AN96" s="206">
        <v>0</v>
      </c>
      <c r="AO96" s="206">
        <v>70.08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2.4900000000000002</v>
      </c>
      <c r="J97" s="206">
        <v>0.22</v>
      </c>
      <c r="K97" s="206">
        <v>1.31</v>
      </c>
      <c r="L97" s="206">
        <v>7.0000000000000007E-2</v>
      </c>
      <c r="M97" s="206">
        <v>0.08</v>
      </c>
      <c r="N97" s="206">
        <v>0.09</v>
      </c>
      <c r="O97" s="206">
        <v>0.05</v>
      </c>
      <c r="P97" s="206">
        <v>4.83</v>
      </c>
      <c r="Q97" s="206">
        <v>0.4</v>
      </c>
      <c r="R97" s="206">
        <v>0.56999999999999995</v>
      </c>
      <c r="S97" s="206">
        <v>0.59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63.78</v>
      </c>
      <c r="AI97" s="206">
        <v>0</v>
      </c>
      <c r="AJ97" s="206">
        <v>0</v>
      </c>
      <c r="AK97" s="206">
        <v>4.7</v>
      </c>
      <c r="AL97" s="206">
        <v>0</v>
      </c>
      <c r="AM97" s="206">
        <v>0</v>
      </c>
      <c r="AN97" s="206">
        <v>0</v>
      </c>
      <c r="AO97" s="206">
        <v>70.08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2.4900000000000002</v>
      </c>
      <c r="J98" s="206">
        <v>0.22</v>
      </c>
      <c r="K98" s="206">
        <v>1.31</v>
      </c>
      <c r="L98" s="206">
        <v>7.0000000000000007E-2</v>
      </c>
      <c r="M98" s="206">
        <v>0.08</v>
      </c>
      <c r="N98" s="206">
        <v>0.09</v>
      </c>
      <c r="O98" s="206">
        <v>0.05</v>
      </c>
      <c r="P98" s="206">
        <v>4.83</v>
      </c>
      <c r="Q98" s="206">
        <v>0.4</v>
      </c>
      <c r="R98" s="206">
        <v>0.56999999999999995</v>
      </c>
      <c r="S98" s="206">
        <v>0.59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63.78</v>
      </c>
      <c r="AI98" s="206">
        <v>0</v>
      </c>
      <c r="AJ98" s="206">
        <v>0</v>
      </c>
      <c r="AK98" s="206">
        <v>4.7</v>
      </c>
      <c r="AL98" s="206">
        <v>0</v>
      </c>
      <c r="AM98" s="206">
        <v>0</v>
      </c>
      <c r="AN98" s="206">
        <v>0</v>
      </c>
      <c r="AO98" s="206">
        <v>70.08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3.7800000000000021E-3</v>
      </c>
      <c r="D99">
        <f t="shared" si="0"/>
        <v>2.8600000000000019E-3</v>
      </c>
      <c r="E99">
        <f t="shared" si="0"/>
        <v>0</v>
      </c>
      <c r="F99">
        <f t="shared" si="0"/>
        <v>1.1520000000000008E-2</v>
      </c>
      <c r="G99">
        <f t="shared" si="0"/>
        <v>1.6909999999999974E-2</v>
      </c>
      <c r="H99">
        <f t="shared" si="0"/>
        <v>0</v>
      </c>
      <c r="I99">
        <f t="shared" si="0"/>
        <v>5.3435000000000073E-2</v>
      </c>
      <c r="J99">
        <f t="shared" si="0"/>
        <v>3.3750000000000043E-3</v>
      </c>
      <c r="K99">
        <f t="shared" si="0"/>
        <v>3.1440000000000037E-2</v>
      </c>
      <c r="L99">
        <f t="shared" si="0"/>
        <v>1.680000000000002E-3</v>
      </c>
      <c r="M99">
        <f t="shared" si="0"/>
        <v>1.9200000000000013E-3</v>
      </c>
      <c r="N99">
        <f t="shared" si="0"/>
        <v>2.1599999999999979E-3</v>
      </c>
      <c r="O99">
        <f t="shared" si="0"/>
        <v>1.1999999999999977E-3</v>
      </c>
      <c r="P99">
        <f t="shared" si="0"/>
        <v>0.1159199999999999</v>
      </c>
      <c r="Q99">
        <f t="shared" si="0"/>
        <v>9.5999999999999818E-3</v>
      </c>
      <c r="R99">
        <f t="shared" si="0"/>
        <v>1.3180000000000008E-2</v>
      </c>
      <c r="S99">
        <f t="shared" si="0"/>
        <v>1.3420000000000029E-2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5.1065000000000069E-2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1.5286574999999996</v>
      </c>
      <c r="AI99">
        <f t="shared" si="0"/>
        <v>0</v>
      </c>
      <c r="AJ99">
        <f t="shared" si="0"/>
        <v>0</v>
      </c>
      <c r="AK99">
        <f t="shared" si="0"/>
        <v>0.11445250000000005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1.6731599999999984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6.51</v>
      </c>
      <c r="D3" s="206">
        <v>0</v>
      </c>
      <c r="E3" s="206">
        <v>0</v>
      </c>
      <c r="F3" s="206">
        <v>10.66</v>
      </c>
      <c r="G3" s="206">
        <v>10.93</v>
      </c>
      <c r="H3" s="206">
        <v>0</v>
      </c>
      <c r="I3" s="206">
        <v>24.12</v>
      </c>
      <c r="J3" s="206">
        <v>0</v>
      </c>
      <c r="K3" s="206">
        <v>0.16</v>
      </c>
      <c r="L3" s="206">
        <v>578.49</v>
      </c>
      <c r="M3" s="206">
        <v>0.99</v>
      </c>
      <c r="N3" s="206">
        <v>1.27</v>
      </c>
      <c r="O3" s="206">
        <v>0</v>
      </c>
      <c r="P3" s="206">
        <v>1.49</v>
      </c>
      <c r="Q3" s="206">
        <v>7.01</v>
      </c>
      <c r="R3" s="206">
        <v>0.23</v>
      </c>
      <c r="S3" s="206">
        <v>0.28000000000000003</v>
      </c>
      <c r="T3" s="206">
        <v>1.47</v>
      </c>
      <c r="U3" s="206">
        <v>0.75</v>
      </c>
      <c r="V3" s="206">
        <v>0.22</v>
      </c>
      <c r="W3" s="206">
        <v>0.5</v>
      </c>
      <c r="X3" s="206">
        <v>16.309999999999999</v>
      </c>
      <c r="Y3" s="206">
        <v>0</v>
      </c>
      <c r="Z3" s="206">
        <v>2.72</v>
      </c>
      <c r="AA3" s="206">
        <v>0.97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208.8</v>
      </c>
      <c r="AP3" s="206">
        <v>0</v>
      </c>
    </row>
    <row r="4" spans="1:42">
      <c r="A4" t="s">
        <v>46</v>
      </c>
      <c r="B4" s="206">
        <v>0</v>
      </c>
      <c r="C4" s="206">
        <v>6.51</v>
      </c>
      <c r="D4" s="206">
        <v>0</v>
      </c>
      <c r="E4" s="206">
        <v>0</v>
      </c>
      <c r="F4" s="206">
        <v>10.66</v>
      </c>
      <c r="G4" s="206">
        <v>10.93</v>
      </c>
      <c r="H4" s="206">
        <v>0</v>
      </c>
      <c r="I4" s="206">
        <v>24.12</v>
      </c>
      <c r="J4" s="206">
        <v>0</v>
      </c>
      <c r="K4" s="206">
        <v>0.16</v>
      </c>
      <c r="L4" s="206">
        <v>578.49</v>
      </c>
      <c r="M4" s="206">
        <v>0.99</v>
      </c>
      <c r="N4" s="206">
        <v>1.27</v>
      </c>
      <c r="O4" s="206">
        <v>0</v>
      </c>
      <c r="P4" s="206">
        <v>1.49</v>
      </c>
      <c r="Q4" s="206">
        <v>7.01</v>
      </c>
      <c r="R4" s="206">
        <v>0.23</v>
      </c>
      <c r="S4" s="206">
        <v>0.28000000000000003</v>
      </c>
      <c r="T4" s="206">
        <v>1.47</v>
      </c>
      <c r="U4" s="206">
        <v>0.75</v>
      </c>
      <c r="V4" s="206">
        <v>0.22</v>
      </c>
      <c r="W4" s="206">
        <v>0.5</v>
      </c>
      <c r="X4" s="206">
        <v>16.309999999999999</v>
      </c>
      <c r="Y4" s="206">
        <v>0</v>
      </c>
      <c r="Z4" s="206">
        <v>2.72</v>
      </c>
      <c r="AA4" s="206">
        <v>0.97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208.8</v>
      </c>
      <c r="AP4" s="206">
        <v>0</v>
      </c>
    </row>
    <row r="5" spans="1:42">
      <c r="A5" t="s">
        <v>47</v>
      </c>
      <c r="B5" s="206">
        <v>0</v>
      </c>
      <c r="C5" s="206">
        <v>6.51</v>
      </c>
      <c r="D5" s="206">
        <v>0</v>
      </c>
      <c r="E5" s="206">
        <v>0</v>
      </c>
      <c r="F5" s="206">
        <v>10.66</v>
      </c>
      <c r="G5" s="206">
        <v>10.93</v>
      </c>
      <c r="H5" s="206">
        <v>0</v>
      </c>
      <c r="I5" s="206">
        <v>24.12</v>
      </c>
      <c r="J5" s="206">
        <v>0</v>
      </c>
      <c r="K5" s="206">
        <v>0.16</v>
      </c>
      <c r="L5" s="206">
        <v>578.49</v>
      </c>
      <c r="M5" s="206">
        <v>0.99</v>
      </c>
      <c r="N5" s="206">
        <v>1.27</v>
      </c>
      <c r="O5" s="206">
        <v>0</v>
      </c>
      <c r="P5" s="206">
        <v>1.49</v>
      </c>
      <c r="Q5" s="206">
        <v>7.01</v>
      </c>
      <c r="R5" s="206">
        <v>0.23</v>
      </c>
      <c r="S5" s="206">
        <v>0.28000000000000003</v>
      </c>
      <c r="T5" s="206">
        <v>1.47</v>
      </c>
      <c r="U5" s="206">
        <v>0.75</v>
      </c>
      <c r="V5" s="206">
        <v>0.22</v>
      </c>
      <c r="W5" s="206">
        <v>0.5</v>
      </c>
      <c r="X5" s="206">
        <v>16.309999999999999</v>
      </c>
      <c r="Y5" s="206">
        <v>0</v>
      </c>
      <c r="Z5" s="206">
        <v>2.72</v>
      </c>
      <c r="AA5" s="206">
        <v>0.97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208.8</v>
      </c>
      <c r="AP5" s="206">
        <v>0</v>
      </c>
    </row>
    <row r="6" spans="1:42">
      <c r="A6" t="s">
        <v>48</v>
      </c>
      <c r="B6" s="206">
        <v>0</v>
      </c>
      <c r="C6" s="206">
        <v>6.51</v>
      </c>
      <c r="D6" s="206">
        <v>0</v>
      </c>
      <c r="E6" s="206">
        <v>0</v>
      </c>
      <c r="F6" s="206">
        <v>10.66</v>
      </c>
      <c r="G6" s="206">
        <v>10.93</v>
      </c>
      <c r="H6" s="206">
        <v>0</v>
      </c>
      <c r="I6" s="206">
        <v>24.12</v>
      </c>
      <c r="J6" s="206">
        <v>0</v>
      </c>
      <c r="K6" s="206">
        <v>0.16</v>
      </c>
      <c r="L6" s="206">
        <v>578.49</v>
      </c>
      <c r="M6" s="206">
        <v>0.99</v>
      </c>
      <c r="N6" s="206">
        <v>1.27</v>
      </c>
      <c r="O6" s="206">
        <v>0</v>
      </c>
      <c r="P6" s="206">
        <v>1.49</v>
      </c>
      <c r="Q6" s="206">
        <v>7.01</v>
      </c>
      <c r="R6" s="206">
        <v>0.23</v>
      </c>
      <c r="S6" s="206">
        <v>0.28000000000000003</v>
      </c>
      <c r="T6" s="206">
        <v>1.47</v>
      </c>
      <c r="U6" s="206">
        <v>0.75</v>
      </c>
      <c r="V6" s="206">
        <v>0.22</v>
      </c>
      <c r="W6" s="206">
        <v>0.5</v>
      </c>
      <c r="X6" s="206">
        <v>16.309999999999999</v>
      </c>
      <c r="Y6" s="206">
        <v>0</v>
      </c>
      <c r="Z6" s="206">
        <v>2.72</v>
      </c>
      <c r="AA6" s="206">
        <v>0.97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208.8</v>
      </c>
      <c r="AP6" s="206">
        <v>0</v>
      </c>
    </row>
    <row r="7" spans="1:42">
      <c r="A7" t="s">
        <v>49</v>
      </c>
      <c r="B7" s="206">
        <v>0</v>
      </c>
      <c r="C7" s="206">
        <v>6.51</v>
      </c>
      <c r="D7" s="206">
        <v>0</v>
      </c>
      <c r="E7" s="206">
        <v>0</v>
      </c>
      <c r="F7" s="206">
        <v>10.66</v>
      </c>
      <c r="G7" s="206">
        <v>10.93</v>
      </c>
      <c r="H7" s="206">
        <v>0</v>
      </c>
      <c r="I7" s="206">
        <v>24.12</v>
      </c>
      <c r="J7" s="206">
        <v>0</v>
      </c>
      <c r="K7" s="206">
        <v>0.16</v>
      </c>
      <c r="L7" s="206">
        <v>578.49</v>
      </c>
      <c r="M7" s="206">
        <v>0.99</v>
      </c>
      <c r="N7" s="206">
        <v>1.27</v>
      </c>
      <c r="O7" s="206">
        <v>0</v>
      </c>
      <c r="P7" s="206">
        <v>1.49</v>
      </c>
      <c r="Q7" s="206">
        <v>7.01</v>
      </c>
      <c r="R7" s="206">
        <v>0.23</v>
      </c>
      <c r="S7" s="206">
        <v>0.28000000000000003</v>
      </c>
      <c r="T7" s="206">
        <v>1.47</v>
      </c>
      <c r="U7" s="206">
        <v>0.75</v>
      </c>
      <c r="V7" s="206">
        <v>0.22</v>
      </c>
      <c r="W7" s="206">
        <v>0.5</v>
      </c>
      <c r="X7" s="206">
        <v>16.309999999999999</v>
      </c>
      <c r="Y7" s="206">
        <v>0</v>
      </c>
      <c r="Z7" s="206">
        <v>2.72</v>
      </c>
      <c r="AA7" s="206">
        <v>0.97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39.99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208.8</v>
      </c>
      <c r="AP7" s="206">
        <v>0</v>
      </c>
    </row>
    <row r="8" spans="1:42">
      <c r="A8" t="s">
        <v>50</v>
      </c>
      <c r="B8" s="206">
        <v>0</v>
      </c>
      <c r="C8" s="206">
        <v>6.51</v>
      </c>
      <c r="D8" s="206">
        <v>0</v>
      </c>
      <c r="E8" s="206">
        <v>0</v>
      </c>
      <c r="F8" s="206">
        <v>10.66</v>
      </c>
      <c r="G8" s="206">
        <v>10.93</v>
      </c>
      <c r="H8" s="206">
        <v>0</v>
      </c>
      <c r="I8" s="206">
        <v>24.12</v>
      </c>
      <c r="J8" s="206">
        <v>0</v>
      </c>
      <c r="K8" s="206">
        <v>0.16</v>
      </c>
      <c r="L8" s="206">
        <v>578.49</v>
      </c>
      <c r="M8" s="206">
        <v>0.99</v>
      </c>
      <c r="N8" s="206">
        <v>1.27</v>
      </c>
      <c r="O8" s="206">
        <v>0</v>
      </c>
      <c r="P8" s="206">
        <v>1.49</v>
      </c>
      <c r="Q8" s="206">
        <v>7.01</v>
      </c>
      <c r="R8" s="206">
        <v>0.23</v>
      </c>
      <c r="S8" s="206">
        <v>0.28000000000000003</v>
      </c>
      <c r="T8" s="206">
        <v>1.47</v>
      </c>
      <c r="U8" s="206">
        <v>0.75</v>
      </c>
      <c r="V8" s="206">
        <v>0.22</v>
      </c>
      <c r="W8" s="206">
        <v>0.5</v>
      </c>
      <c r="X8" s="206">
        <v>16.309999999999999</v>
      </c>
      <c r="Y8" s="206">
        <v>0</v>
      </c>
      <c r="Z8" s="206">
        <v>2.72</v>
      </c>
      <c r="AA8" s="206">
        <v>0.97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39.99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208.8</v>
      </c>
      <c r="AP8" s="206">
        <v>0</v>
      </c>
    </row>
    <row r="9" spans="1:42">
      <c r="A9" t="s">
        <v>51</v>
      </c>
      <c r="B9" s="206">
        <v>0</v>
      </c>
      <c r="C9" s="206">
        <v>6.51</v>
      </c>
      <c r="D9" s="206">
        <v>0</v>
      </c>
      <c r="E9" s="206">
        <v>0</v>
      </c>
      <c r="F9" s="206">
        <v>10.66</v>
      </c>
      <c r="G9" s="206">
        <v>10.93</v>
      </c>
      <c r="H9" s="206">
        <v>0</v>
      </c>
      <c r="I9" s="206">
        <v>24.12</v>
      </c>
      <c r="J9" s="206">
        <v>0</v>
      </c>
      <c r="K9" s="206">
        <v>0.16</v>
      </c>
      <c r="L9" s="206">
        <v>578.49</v>
      </c>
      <c r="M9" s="206">
        <v>0.99</v>
      </c>
      <c r="N9" s="206">
        <v>1.27</v>
      </c>
      <c r="O9" s="206">
        <v>0</v>
      </c>
      <c r="P9" s="206">
        <v>1.49</v>
      </c>
      <c r="Q9" s="206">
        <v>7.01</v>
      </c>
      <c r="R9" s="206">
        <v>0.23</v>
      </c>
      <c r="S9" s="206">
        <v>0.28000000000000003</v>
      </c>
      <c r="T9" s="206">
        <v>1.47</v>
      </c>
      <c r="U9" s="206">
        <v>0.75</v>
      </c>
      <c r="V9" s="206">
        <v>0.22</v>
      </c>
      <c r="W9" s="206">
        <v>0.5</v>
      </c>
      <c r="X9" s="206">
        <v>16.309999999999999</v>
      </c>
      <c r="Y9" s="206">
        <v>0</v>
      </c>
      <c r="Z9" s="206">
        <v>2.72</v>
      </c>
      <c r="AA9" s="206">
        <v>0.97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39.99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208.8</v>
      </c>
      <c r="AP9" s="206">
        <v>0</v>
      </c>
    </row>
    <row r="10" spans="1:42">
      <c r="A10" t="s">
        <v>52</v>
      </c>
      <c r="B10" s="206">
        <v>0</v>
      </c>
      <c r="C10" s="206">
        <v>6.51</v>
      </c>
      <c r="D10" s="206">
        <v>0</v>
      </c>
      <c r="E10" s="206">
        <v>0</v>
      </c>
      <c r="F10" s="206">
        <v>10.66</v>
      </c>
      <c r="G10" s="206">
        <v>10.93</v>
      </c>
      <c r="H10" s="206">
        <v>0</v>
      </c>
      <c r="I10" s="206">
        <v>24.12</v>
      </c>
      <c r="J10" s="206">
        <v>0</v>
      </c>
      <c r="K10" s="206">
        <v>0.16</v>
      </c>
      <c r="L10" s="206">
        <v>578.49</v>
      </c>
      <c r="M10" s="206">
        <v>0.99</v>
      </c>
      <c r="N10" s="206">
        <v>1.27</v>
      </c>
      <c r="O10" s="206">
        <v>0</v>
      </c>
      <c r="P10" s="206">
        <v>1.49</v>
      </c>
      <c r="Q10" s="206">
        <v>7.01</v>
      </c>
      <c r="R10" s="206">
        <v>0.23</v>
      </c>
      <c r="S10" s="206">
        <v>0.28000000000000003</v>
      </c>
      <c r="T10" s="206">
        <v>1.47</v>
      </c>
      <c r="U10" s="206">
        <v>0.75</v>
      </c>
      <c r="V10" s="206">
        <v>0.22</v>
      </c>
      <c r="W10" s="206">
        <v>0.5</v>
      </c>
      <c r="X10" s="206">
        <v>16.309999999999999</v>
      </c>
      <c r="Y10" s="206">
        <v>0</v>
      </c>
      <c r="Z10" s="206">
        <v>2.72</v>
      </c>
      <c r="AA10" s="206">
        <v>0.97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39.99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208.8</v>
      </c>
      <c r="AP10" s="206">
        <v>0</v>
      </c>
    </row>
    <row r="11" spans="1:42">
      <c r="A11" t="s">
        <v>53</v>
      </c>
      <c r="B11" s="206">
        <v>0</v>
      </c>
      <c r="C11" s="206">
        <v>6.51</v>
      </c>
      <c r="D11" s="206">
        <v>0</v>
      </c>
      <c r="E11" s="206">
        <v>0</v>
      </c>
      <c r="F11" s="206">
        <v>10.66</v>
      </c>
      <c r="G11" s="206">
        <v>10.93</v>
      </c>
      <c r="H11" s="206">
        <v>0</v>
      </c>
      <c r="I11" s="206">
        <v>24.12</v>
      </c>
      <c r="J11" s="206">
        <v>0</v>
      </c>
      <c r="K11" s="206">
        <v>0.16</v>
      </c>
      <c r="L11" s="206">
        <v>578.49</v>
      </c>
      <c r="M11" s="206">
        <v>0.99</v>
      </c>
      <c r="N11" s="206">
        <v>1.27</v>
      </c>
      <c r="O11" s="206">
        <v>0</v>
      </c>
      <c r="P11" s="206">
        <v>1.49</v>
      </c>
      <c r="Q11" s="206">
        <v>7.01</v>
      </c>
      <c r="R11" s="206">
        <v>0.23</v>
      </c>
      <c r="S11" s="206">
        <v>0.28000000000000003</v>
      </c>
      <c r="T11" s="206">
        <v>1.47</v>
      </c>
      <c r="U11" s="206">
        <v>0.75</v>
      </c>
      <c r="V11" s="206">
        <v>0.22</v>
      </c>
      <c r="W11" s="206">
        <v>0.5</v>
      </c>
      <c r="X11" s="206">
        <v>16.309999999999999</v>
      </c>
      <c r="Y11" s="206">
        <v>0</v>
      </c>
      <c r="Z11" s="206">
        <v>2.72</v>
      </c>
      <c r="AA11" s="206">
        <v>0.97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39.99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208.8</v>
      </c>
      <c r="AP11" s="206">
        <v>0</v>
      </c>
    </row>
    <row r="12" spans="1:42">
      <c r="A12" t="s">
        <v>54</v>
      </c>
      <c r="B12" s="206">
        <v>0</v>
      </c>
      <c r="C12" s="206">
        <v>6.51</v>
      </c>
      <c r="D12" s="206">
        <v>0</v>
      </c>
      <c r="E12" s="206">
        <v>0</v>
      </c>
      <c r="F12" s="206">
        <v>10.66</v>
      </c>
      <c r="G12" s="206">
        <v>10.93</v>
      </c>
      <c r="H12" s="206">
        <v>0</v>
      </c>
      <c r="I12" s="206">
        <v>24.12</v>
      </c>
      <c r="J12" s="206">
        <v>0</v>
      </c>
      <c r="K12" s="206">
        <v>0.16</v>
      </c>
      <c r="L12" s="206">
        <v>578.49</v>
      </c>
      <c r="M12" s="206">
        <v>0.99</v>
      </c>
      <c r="N12" s="206">
        <v>1.27</v>
      </c>
      <c r="O12" s="206">
        <v>0</v>
      </c>
      <c r="P12" s="206">
        <v>1.49</v>
      </c>
      <c r="Q12" s="206">
        <v>7.01</v>
      </c>
      <c r="R12" s="206">
        <v>0.23</v>
      </c>
      <c r="S12" s="206">
        <v>0.28000000000000003</v>
      </c>
      <c r="T12" s="206">
        <v>1.47</v>
      </c>
      <c r="U12" s="206">
        <v>0.75</v>
      </c>
      <c r="V12" s="206">
        <v>0.22</v>
      </c>
      <c r="W12" s="206">
        <v>0.5</v>
      </c>
      <c r="X12" s="206">
        <v>16.309999999999999</v>
      </c>
      <c r="Y12" s="206">
        <v>0</v>
      </c>
      <c r="Z12" s="206">
        <v>2.72</v>
      </c>
      <c r="AA12" s="206">
        <v>0.97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39.99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208.8</v>
      </c>
      <c r="AP12" s="206">
        <v>0</v>
      </c>
    </row>
    <row r="13" spans="1:42">
      <c r="A13" t="s">
        <v>55</v>
      </c>
      <c r="B13" s="206">
        <v>0</v>
      </c>
      <c r="C13" s="206">
        <v>6.51</v>
      </c>
      <c r="D13" s="206">
        <v>0</v>
      </c>
      <c r="E13" s="206">
        <v>0</v>
      </c>
      <c r="F13" s="206">
        <v>10.66</v>
      </c>
      <c r="G13" s="206">
        <v>10.93</v>
      </c>
      <c r="H13" s="206">
        <v>0</v>
      </c>
      <c r="I13" s="206">
        <v>24.12</v>
      </c>
      <c r="J13" s="206">
        <v>0</v>
      </c>
      <c r="K13" s="206">
        <v>0.16</v>
      </c>
      <c r="L13" s="206">
        <v>578.49</v>
      </c>
      <c r="M13" s="206">
        <v>0.99</v>
      </c>
      <c r="N13" s="206">
        <v>1.27</v>
      </c>
      <c r="O13" s="206">
        <v>0</v>
      </c>
      <c r="P13" s="206">
        <v>1.49</v>
      </c>
      <c r="Q13" s="206">
        <v>7.01</v>
      </c>
      <c r="R13" s="206">
        <v>0.23</v>
      </c>
      <c r="S13" s="206">
        <v>0.28000000000000003</v>
      </c>
      <c r="T13" s="206">
        <v>1.47</v>
      </c>
      <c r="U13" s="206">
        <v>0.75</v>
      </c>
      <c r="V13" s="206">
        <v>0.22</v>
      </c>
      <c r="W13" s="206">
        <v>0.5</v>
      </c>
      <c r="X13" s="206">
        <v>16.309999999999999</v>
      </c>
      <c r="Y13" s="206">
        <v>0</v>
      </c>
      <c r="Z13" s="206">
        <v>2.72</v>
      </c>
      <c r="AA13" s="206">
        <v>0.97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39.99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208.8</v>
      </c>
      <c r="AP13" s="206">
        <v>0</v>
      </c>
    </row>
    <row r="14" spans="1:42">
      <c r="A14" t="s">
        <v>56</v>
      </c>
      <c r="B14" s="206">
        <v>0</v>
      </c>
      <c r="C14" s="206">
        <v>6.51</v>
      </c>
      <c r="D14" s="206">
        <v>0</v>
      </c>
      <c r="E14" s="206">
        <v>0</v>
      </c>
      <c r="F14" s="206">
        <v>10.66</v>
      </c>
      <c r="G14" s="206">
        <v>10.93</v>
      </c>
      <c r="H14" s="206">
        <v>0</v>
      </c>
      <c r="I14" s="206">
        <v>24.12</v>
      </c>
      <c r="J14" s="206">
        <v>0</v>
      </c>
      <c r="K14" s="206">
        <v>0.16</v>
      </c>
      <c r="L14" s="206">
        <v>578.49</v>
      </c>
      <c r="M14" s="206">
        <v>0.99</v>
      </c>
      <c r="N14" s="206">
        <v>1.27</v>
      </c>
      <c r="O14" s="206">
        <v>0</v>
      </c>
      <c r="P14" s="206">
        <v>1.49</v>
      </c>
      <c r="Q14" s="206">
        <v>7.01</v>
      </c>
      <c r="R14" s="206">
        <v>0.23</v>
      </c>
      <c r="S14" s="206">
        <v>0.28000000000000003</v>
      </c>
      <c r="T14" s="206">
        <v>1.47</v>
      </c>
      <c r="U14" s="206">
        <v>0.75</v>
      </c>
      <c r="V14" s="206">
        <v>0.22</v>
      </c>
      <c r="W14" s="206">
        <v>0.5</v>
      </c>
      <c r="X14" s="206">
        <v>16.309999999999999</v>
      </c>
      <c r="Y14" s="206">
        <v>0</v>
      </c>
      <c r="Z14" s="206">
        <v>2.72</v>
      </c>
      <c r="AA14" s="206">
        <v>0.97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39.99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208.8</v>
      </c>
      <c r="AP14" s="206">
        <v>0</v>
      </c>
    </row>
    <row r="15" spans="1:42">
      <c r="A15" t="s">
        <v>57</v>
      </c>
      <c r="B15" s="206">
        <v>0</v>
      </c>
      <c r="C15" s="206">
        <v>6.51</v>
      </c>
      <c r="D15" s="206">
        <v>0</v>
      </c>
      <c r="E15" s="206">
        <v>0</v>
      </c>
      <c r="F15" s="206">
        <v>10.66</v>
      </c>
      <c r="G15" s="206">
        <v>10.93</v>
      </c>
      <c r="H15" s="206">
        <v>0</v>
      </c>
      <c r="I15" s="206">
        <v>24.12</v>
      </c>
      <c r="J15" s="206">
        <v>0</v>
      </c>
      <c r="K15" s="206">
        <v>0.16</v>
      </c>
      <c r="L15" s="206">
        <v>578.49</v>
      </c>
      <c r="M15" s="206">
        <v>0.99</v>
      </c>
      <c r="N15" s="206">
        <v>1.27</v>
      </c>
      <c r="O15" s="206">
        <v>0</v>
      </c>
      <c r="P15" s="206">
        <v>1.49</v>
      </c>
      <c r="Q15" s="206">
        <v>7.01</v>
      </c>
      <c r="R15" s="206">
        <v>0.23</v>
      </c>
      <c r="S15" s="206">
        <v>0.28000000000000003</v>
      </c>
      <c r="T15" s="206">
        <v>1.47</v>
      </c>
      <c r="U15" s="206">
        <v>0.75</v>
      </c>
      <c r="V15" s="206">
        <v>0.22</v>
      </c>
      <c r="W15" s="206">
        <v>0.5</v>
      </c>
      <c r="X15" s="206">
        <v>16.309999999999999</v>
      </c>
      <c r="Y15" s="206">
        <v>0</v>
      </c>
      <c r="Z15" s="206">
        <v>2.72</v>
      </c>
      <c r="AA15" s="206">
        <v>0.97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39.99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208.8</v>
      </c>
      <c r="AP15" s="206">
        <v>0</v>
      </c>
    </row>
    <row r="16" spans="1:42">
      <c r="A16" t="s">
        <v>58</v>
      </c>
      <c r="B16" s="206">
        <v>0</v>
      </c>
      <c r="C16" s="206">
        <v>6.51</v>
      </c>
      <c r="D16" s="206">
        <v>0</v>
      </c>
      <c r="E16" s="206">
        <v>0</v>
      </c>
      <c r="F16" s="206">
        <v>10.66</v>
      </c>
      <c r="G16" s="206">
        <v>10.93</v>
      </c>
      <c r="H16" s="206">
        <v>0</v>
      </c>
      <c r="I16" s="206">
        <v>24.12</v>
      </c>
      <c r="J16" s="206">
        <v>0</v>
      </c>
      <c r="K16" s="206">
        <v>0.16</v>
      </c>
      <c r="L16" s="206">
        <v>578.49</v>
      </c>
      <c r="M16" s="206">
        <v>0.99</v>
      </c>
      <c r="N16" s="206">
        <v>1.27</v>
      </c>
      <c r="O16" s="206">
        <v>0</v>
      </c>
      <c r="P16" s="206">
        <v>1.49</v>
      </c>
      <c r="Q16" s="206">
        <v>7.01</v>
      </c>
      <c r="R16" s="206">
        <v>0.23</v>
      </c>
      <c r="S16" s="206">
        <v>0.28000000000000003</v>
      </c>
      <c r="T16" s="206">
        <v>1.47</v>
      </c>
      <c r="U16" s="206">
        <v>0.75</v>
      </c>
      <c r="V16" s="206">
        <v>0.22</v>
      </c>
      <c r="W16" s="206">
        <v>0.5</v>
      </c>
      <c r="X16" s="206">
        <v>16.309999999999999</v>
      </c>
      <c r="Y16" s="206">
        <v>0</v>
      </c>
      <c r="Z16" s="206">
        <v>2.72</v>
      </c>
      <c r="AA16" s="206">
        <v>0.97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39.99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208.8</v>
      </c>
      <c r="AP16" s="206">
        <v>0</v>
      </c>
    </row>
    <row r="17" spans="1:42">
      <c r="A17" t="s">
        <v>59</v>
      </c>
      <c r="B17" s="206">
        <v>0</v>
      </c>
      <c r="C17" s="206">
        <v>6.51</v>
      </c>
      <c r="D17" s="206">
        <v>0</v>
      </c>
      <c r="E17" s="206">
        <v>0</v>
      </c>
      <c r="F17" s="206">
        <v>10.66</v>
      </c>
      <c r="G17" s="206">
        <v>10.93</v>
      </c>
      <c r="H17" s="206">
        <v>0</v>
      </c>
      <c r="I17" s="206">
        <v>24.12</v>
      </c>
      <c r="J17" s="206">
        <v>0</v>
      </c>
      <c r="K17" s="206">
        <v>0.16</v>
      </c>
      <c r="L17" s="206">
        <v>578.49</v>
      </c>
      <c r="M17" s="206">
        <v>0.99</v>
      </c>
      <c r="N17" s="206">
        <v>1.27</v>
      </c>
      <c r="O17" s="206">
        <v>0</v>
      </c>
      <c r="P17" s="206">
        <v>1.49</v>
      </c>
      <c r="Q17" s="206">
        <v>7.01</v>
      </c>
      <c r="R17" s="206">
        <v>0.23</v>
      </c>
      <c r="S17" s="206">
        <v>0.28000000000000003</v>
      </c>
      <c r="T17" s="206">
        <v>1.47</v>
      </c>
      <c r="U17" s="206">
        <v>0.75</v>
      </c>
      <c r="V17" s="206">
        <v>0.22</v>
      </c>
      <c r="W17" s="206">
        <v>0.5</v>
      </c>
      <c r="X17" s="206">
        <v>16.309999999999999</v>
      </c>
      <c r="Y17" s="206">
        <v>0</v>
      </c>
      <c r="Z17" s="206">
        <v>2.72</v>
      </c>
      <c r="AA17" s="206">
        <v>0.97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39.99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208.8</v>
      </c>
      <c r="AP17" s="206">
        <v>0</v>
      </c>
    </row>
    <row r="18" spans="1:42">
      <c r="A18" t="s">
        <v>60</v>
      </c>
      <c r="B18" s="206">
        <v>0</v>
      </c>
      <c r="C18" s="206">
        <v>6.51</v>
      </c>
      <c r="D18" s="206">
        <v>0</v>
      </c>
      <c r="E18" s="206">
        <v>0</v>
      </c>
      <c r="F18" s="206">
        <v>10.66</v>
      </c>
      <c r="G18" s="206">
        <v>10.93</v>
      </c>
      <c r="H18" s="206">
        <v>0</v>
      </c>
      <c r="I18" s="206">
        <v>24.12</v>
      </c>
      <c r="J18" s="206">
        <v>0</v>
      </c>
      <c r="K18" s="206">
        <v>0.16</v>
      </c>
      <c r="L18" s="206">
        <v>578.49</v>
      </c>
      <c r="M18" s="206">
        <v>0.99</v>
      </c>
      <c r="N18" s="206">
        <v>1.27</v>
      </c>
      <c r="O18" s="206">
        <v>0</v>
      </c>
      <c r="P18" s="206">
        <v>1.49</v>
      </c>
      <c r="Q18" s="206">
        <v>7.01</v>
      </c>
      <c r="R18" s="206">
        <v>0.23</v>
      </c>
      <c r="S18" s="206">
        <v>0.28000000000000003</v>
      </c>
      <c r="T18" s="206">
        <v>1.47</v>
      </c>
      <c r="U18" s="206">
        <v>0.75</v>
      </c>
      <c r="V18" s="206">
        <v>0.22</v>
      </c>
      <c r="W18" s="206">
        <v>0.5</v>
      </c>
      <c r="X18" s="206">
        <v>16.309999999999999</v>
      </c>
      <c r="Y18" s="206">
        <v>0</v>
      </c>
      <c r="Z18" s="206">
        <v>2.72</v>
      </c>
      <c r="AA18" s="206">
        <v>0.97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39.99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208.8</v>
      </c>
      <c r="AP18" s="206">
        <v>0</v>
      </c>
    </row>
    <row r="19" spans="1:42">
      <c r="A19" t="s">
        <v>61</v>
      </c>
      <c r="B19" s="206">
        <v>0</v>
      </c>
      <c r="C19" s="206">
        <v>6.51</v>
      </c>
      <c r="D19" s="206">
        <v>0</v>
      </c>
      <c r="E19" s="206">
        <v>0</v>
      </c>
      <c r="F19" s="206">
        <v>10.66</v>
      </c>
      <c r="G19" s="206">
        <v>10.93</v>
      </c>
      <c r="H19" s="206">
        <v>0</v>
      </c>
      <c r="I19" s="206">
        <v>24.12</v>
      </c>
      <c r="J19" s="206">
        <v>0</v>
      </c>
      <c r="K19" s="206">
        <v>0.16</v>
      </c>
      <c r="L19" s="206">
        <v>578.49</v>
      </c>
      <c r="M19" s="206">
        <v>0.99</v>
      </c>
      <c r="N19" s="206">
        <v>1.27</v>
      </c>
      <c r="O19" s="206">
        <v>0</v>
      </c>
      <c r="P19" s="206">
        <v>1.49</v>
      </c>
      <c r="Q19" s="206">
        <v>7.01</v>
      </c>
      <c r="R19" s="206">
        <v>0.23</v>
      </c>
      <c r="S19" s="206">
        <v>0.28000000000000003</v>
      </c>
      <c r="T19" s="206">
        <v>1.47</v>
      </c>
      <c r="U19" s="206">
        <v>0.75</v>
      </c>
      <c r="V19" s="206">
        <v>0.22</v>
      </c>
      <c r="W19" s="206">
        <v>0.5</v>
      </c>
      <c r="X19" s="206">
        <v>16.309999999999999</v>
      </c>
      <c r="Y19" s="206">
        <v>0</v>
      </c>
      <c r="Z19" s="206">
        <v>2.72</v>
      </c>
      <c r="AA19" s="206">
        <v>0.97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39.99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208.8</v>
      </c>
      <c r="AP19" s="206">
        <v>0</v>
      </c>
    </row>
    <row r="20" spans="1:42">
      <c r="A20" t="s">
        <v>62</v>
      </c>
      <c r="B20" s="206">
        <v>0</v>
      </c>
      <c r="C20" s="206">
        <v>6.51</v>
      </c>
      <c r="D20" s="206">
        <v>0</v>
      </c>
      <c r="E20" s="206">
        <v>0</v>
      </c>
      <c r="F20" s="206">
        <v>10.66</v>
      </c>
      <c r="G20" s="206">
        <v>10.93</v>
      </c>
      <c r="H20" s="206">
        <v>0</v>
      </c>
      <c r="I20" s="206">
        <v>24.12</v>
      </c>
      <c r="J20" s="206">
        <v>0</v>
      </c>
      <c r="K20" s="206">
        <v>0.16</v>
      </c>
      <c r="L20" s="206">
        <v>578.49</v>
      </c>
      <c r="M20" s="206">
        <v>0.99</v>
      </c>
      <c r="N20" s="206">
        <v>1.27</v>
      </c>
      <c r="O20" s="206">
        <v>0</v>
      </c>
      <c r="P20" s="206">
        <v>1.49</v>
      </c>
      <c r="Q20" s="206">
        <v>7.01</v>
      </c>
      <c r="R20" s="206">
        <v>0.23</v>
      </c>
      <c r="S20" s="206">
        <v>0.28000000000000003</v>
      </c>
      <c r="T20" s="206">
        <v>1.47</v>
      </c>
      <c r="U20" s="206">
        <v>0.75</v>
      </c>
      <c r="V20" s="206">
        <v>0.22</v>
      </c>
      <c r="W20" s="206">
        <v>0.5</v>
      </c>
      <c r="X20" s="206">
        <v>16.309999999999999</v>
      </c>
      <c r="Y20" s="206">
        <v>0</v>
      </c>
      <c r="Z20" s="206">
        <v>2.72</v>
      </c>
      <c r="AA20" s="206">
        <v>0.97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39.99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208.8</v>
      </c>
      <c r="AP20" s="206">
        <v>0</v>
      </c>
    </row>
    <row r="21" spans="1:42">
      <c r="A21" t="s">
        <v>63</v>
      </c>
      <c r="B21" s="206">
        <v>0</v>
      </c>
      <c r="C21" s="206">
        <v>6.51</v>
      </c>
      <c r="D21" s="206">
        <v>0</v>
      </c>
      <c r="E21" s="206">
        <v>0</v>
      </c>
      <c r="F21" s="206">
        <v>10.66</v>
      </c>
      <c r="G21" s="206">
        <v>10.93</v>
      </c>
      <c r="H21" s="206">
        <v>0</v>
      </c>
      <c r="I21" s="206">
        <v>24.12</v>
      </c>
      <c r="J21" s="206">
        <v>0</v>
      </c>
      <c r="K21" s="206">
        <v>0.16</v>
      </c>
      <c r="L21" s="206">
        <v>578.49</v>
      </c>
      <c r="M21" s="206">
        <v>0.99</v>
      </c>
      <c r="N21" s="206">
        <v>1.27</v>
      </c>
      <c r="O21" s="206">
        <v>0</v>
      </c>
      <c r="P21" s="206">
        <v>1.49</v>
      </c>
      <c r="Q21" s="206">
        <v>7.01</v>
      </c>
      <c r="R21" s="206">
        <v>0.23</v>
      </c>
      <c r="S21" s="206">
        <v>0.28000000000000003</v>
      </c>
      <c r="T21" s="206">
        <v>1.47</v>
      </c>
      <c r="U21" s="206">
        <v>0.75</v>
      </c>
      <c r="V21" s="206">
        <v>0.22</v>
      </c>
      <c r="W21" s="206">
        <v>0.5</v>
      </c>
      <c r="X21" s="206">
        <v>16.309999999999999</v>
      </c>
      <c r="Y21" s="206">
        <v>0</v>
      </c>
      <c r="Z21" s="206">
        <v>2.72</v>
      </c>
      <c r="AA21" s="206">
        <v>0.97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39.99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208.8</v>
      </c>
      <c r="AP21" s="206">
        <v>0</v>
      </c>
    </row>
    <row r="22" spans="1:42">
      <c r="A22" t="s">
        <v>64</v>
      </c>
      <c r="B22" s="206">
        <v>0</v>
      </c>
      <c r="C22" s="206">
        <v>6.51</v>
      </c>
      <c r="D22" s="206">
        <v>0</v>
      </c>
      <c r="E22" s="206">
        <v>0</v>
      </c>
      <c r="F22" s="206">
        <v>10.66</v>
      </c>
      <c r="G22" s="206">
        <v>10.93</v>
      </c>
      <c r="H22" s="206">
        <v>0</v>
      </c>
      <c r="I22" s="206">
        <v>24.12</v>
      </c>
      <c r="J22" s="206">
        <v>0</v>
      </c>
      <c r="K22" s="206">
        <v>0.16</v>
      </c>
      <c r="L22" s="206">
        <v>578.49</v>
      </c>
      <c r="M22" s="206">
        <v>0.99</v>
      </c>
      <c r="N22" s="206">
        <v>1.27</v>
      </c>
      <c r="O22" s="206">
        <v>0</v>
      </c>
      <c r="P22" s="206">
        <v>1.49</v>
      </c>
      <c r="Q22" s="206">
        <v>7.01</v>
      </c>
      <c r="R22" s="206">
        <v>0.23</v>
      </c>
      <c r="S22" s="206">
        <v>0.28000000000000003</v>
      </c>
      <c r="T22" s="206">
        <v>1.47</v>
      </c>
      <c r="U22" s="206">
        <v>0.75</v>
      </c>
      <c r="V22" s="206">
        <v>0.22</v>
      </c>
      <c r="W22" s="206">
        <v>0.5</v>
      </c>
      <c r="X22" s="206">
        <v>16.309999999999999</v>
      </c>
      <c r="Y22" s="206">
        <v>0</v>
      </c>
      <c r="Z22" s="206">
        <v>2.72</v>
      </c>
      <c r="AA22" s="206">
        <v>0.97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39.99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208.8</v>
      </c>
      <c r="AP22" s="206">
        <v>0</v>
      </c>
    </row>
    <row r="23" spans="1:42">
      <c r="A23" t="s">
        <v>65</v>
      </c>
      <c r="B23" s="206">
        <v>0</v>
      </c>
      <c r="C23" s="206">
        <v>6.51</v>
      </c>
      <c r="D23" s="206">
        <v>0</v>
      </c>
      <c r="E23" s="206">
        <v>0</v>
      </c>
      <c r="F23" s="206">
        <v>10.66</v>
      </c>
      <c r="G23" s="206">
        <v>10.93</v>
      </c>
      <c r="H23" s="206">
        <v>0</v>
      </c>
      <c r="I23" s="206">
        <v>24.12</v>
      </c>
      <c r="J23" s="206">
        <v>0</v>
      </c>
      <c r="K23" s="206">
        <v>0.16</v>
      </c>
      <c r="L23" s="206">
        <v>578.49</v>
      </c>
      <c r="M23" s="206">
        <v>0.99</v>
      </c>
      <c r="N23" s="206">
        <v>1.27</v>
      </c>
      <c r="O23" s="206">
        <v>0</v>
      </c>
      <c r="P23" s="206">
        <v>1.49</v>
      </c>
      <c r="Q23" s="206">
        <v>7.01</v>
      </c>
      <c r="R23" s="206">
        <v>0.23</v>
      </c>
      <c r="S23" s="206">
        <v>0.28000000000000003</v>
      </c>
      <c r="T23" s="206">
        <v>1.47</v>
      </c>
      <c r="U23" s="206">
        <v>0.75</v>
      </c>
      <c r="V23" s="206">
        <v>0.22</v>
      </c>
      <c r="W23" s="206">
        <v>0.5</v>
      </c>
      <c r="X23" s="206">
        <v>16.309999999999999</v>
      </c>
      <c r="Y23" s="206">
        <v>0</v>
      </c>
      <c r="Z23" s="206">
        <v>2.72</v>
      </c>
      <c r="AA23" s="206">
        <v>0.97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39.99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208.8</v>
      </c>
      <c r="AP23" s="206">
        <v>0</v>
      </c>
    </row>
    <row r="24" spans="1:42">
      <c r="A24" t="s">
        <v>66</v>
      </c>
      <c r="B24" s="206">
        <v>0</v>
      </c>
      <c r="C24" s="206">
        <v>6.51</v>
      </c>
      <c r="D24" s="206">
        <v>0</v>
      </c>
      <c r="E24" s="206">
        <v>0</v>
      </c>
      <c r="F24" s="206">
        <v>10.66</v>
      </c>
      <c r="G24" s="206">
        <v>10.93</v>
      </c>
      <c r="H24" s="206">
        <v>0</v>
      </c>
      <c r="I24" s="206">
        <v>24.12</v>
      </c>
      <c r="J24" s="206">
        <v>0</v>
      </c>
      <c r="K24" s="206">
        <v>0.16</v>
      </c>
      <c r="L24" s="206">
        <v>578.49</v>
      </c>
      <c r="M24" s="206">
        <v>0.99</v>
      </c>
      <c r="N24" s="206">
        <v>1.27</v>
      </c>
      <c r="O24" s="206">
        <v>0</v>
      </c>
      <c r="P24" s="206">
        <v>1.49</v>
      </c>
      <c r="Q24" s="206">
        <v>7.01</v>
      </c>
      <c r="R24" s="206">
        <v>0.23</v>
      </c>
      <c r="S24" s="206">
        <v>0.28000000000000003</v>
      </c>
      <c r="T24" s="206">
        <v>1.47</v>
      </c>
      <c r="U24" s="206">
        <v>0.75</v>
      </c>
      <c r="V24" s="206">
        <v>0.22</v>
      </c>
      <c r="W24" s="206">
        <v>0.5</v>
      </c>
      <c r="X24" s="206">
        <v>16.309999999999999</v>
      </c>
      <c r="Y24" s="206">
        <v>0</v>
      </c>
      <c r="Z24" s="206">
        <v>2.72</v>
      </c>
      <c r="AA24" s="206">
        <v>0.97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39.99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208.8</v>
      </c>
      <c r="AP24" s="206">
        <v>0</v>
      </c>
    </row>
    <row r="25" spans="1:42">
      <c r="A25" t="s">
        <v>67</v>
      </c>
      <c r="B25" s="206">
        <v>0</v>
      </c>
      <c r="C25" s="206">
        <v>6.51</v>
      </c>
      <c r="D25" s="206">
        <v>0</v>
      </c>
      <c r="E25" s="206">
        <v>0</v>
      </c>
      <c r="F25" s="206">
        <v>10.66</v>
      </c>
      <c r="G25" s="206">
        <v>10.93</v>
      </c>
      <c r="H25" s="206">
        <v>0</v>
      </c>
      <c r="I25" s="206">
        <v>24.12</v>
      </c>
      <c r="J25" s="206">
        <v>0</v>
      </c>
      <c r="K25" s="206">
        <v>0.16</v>
      </c>
      <c r="L25" s="206">
        <v>578.49</v>
      </c>
      <c r="M25" s="206">
        <v>0.99</v>
      </c>
      <c r="N25" s="206">
        <v>1.27</v>
      </c>
      <c r="O25" s="206">
        <v>0</v>
      </c>
      <c r="P25" s="206">
        <v>1.49</v>
      </c>
      <c r="Q25" s="206">
        <v>7.01</v>
      </c>
      <c r="R25" s="206">
        <v>0.23</v>
      </c>
      <c r="S25" s="206">
        <v>0.28000000000000003</v>
      </c>
      <c r="T25" s="206">
        <v>1.47</v>
      </c>
      <c r="U25" s="206">
        <v>0.75</v>
      </c>
      <c r="V25" s="206">
        <v>0.31</v>
      </c>
      <c r="W25" s="206">
        <v>0.5</v>
      </c>
      <c r="X25" s="206">
        <v>16.309999999999999</v>
      </c>
      <c r="Y25" s="206">
        <v>0</v>
      </c>
      <c r="Z25" s="206">
        <v>2.72</v>
      </c>
      <c r="AA25" s="206">
        <v>0.97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39.99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208.8</v>
      </c>
      <c r="AP25" s="206">
        <v>0</v>
      </c>
    </row>
    <row r="26" spans="1:42">
      <c r="A26" t="s">
        <v>68</v>
      </c>
      <c r="B26" s="206">
        <v>0</v>
      </c>
      <c r="C26" s="206">
        <v>6.51</v>
      </c>
      <c r="D26" s="206">
        <v>0</v>
      </c>
      <c r="E26" s="206">
        <v>0</v>
      </c>
      <c r="F26" s="206">
        <v>10.66</v>
      </c>
      <c r="G26" s="206">
        <v>10.93</v>
      </c>
      <c r="H26" s="206">
        <v>0</v>
      </c>
      <c r="I26" s="206">
        <v>24.12</v>
      </c>
      <c r="J26" s="206">
        <v>0</v>
      </c>
      <c r="K26" s="206">
        <v>0.16</v>
      </c>
      <c r="L26" s="206">
        <v>578.49</v>
      </c>
      <c r="M26" s="206">
        <v>0.99</v>
      </c>
      <c r="N26" s="206">
        <v>1.27</v>
      </c>
      <c r="O26" s="206">
        <v>0</v>
      </c>
      <c r="P26" s="206">
        <v>1.49</v>
      </c>
      <c r="Q26" s="206">
        <v>7.01</v>
      </c>
      <c r="R26" s="206">
        <v>0.23</v>
      </c>
      <c r="S26" s="206">
        <v>0.28000000000000003</v>
      </c>
      <c r="T26" s="206">
        <v>1.47</v>
      </c>
      <c r="U26" s="206">
        <v>0.75</v>
      </c>
      <c r="V26" s="206">
        <v>0.22</v>
      </c>
      <c r="W26" s="206">
        <v>0.5</v>
      </c>
      <c r="X26" s="206">
        <v>16.309999999999999</v>
      </c>
      <c r="Y26" s="206">
        <v>0</v>
      </c>
      <c r="Z26" s="206">
        <v>2.72</v>
      </c>
      <c r="AA26" s="206">
        <v>0.97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39.99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208.8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10.66</v>
      </c>
      <c r="G27" s="206">
        <v>10.93</v>
      </c>
      <c r="H27" s="206">
        <v>0</v>
      </c>
      <c r="I27" s="206">
        <v>26.81</v>
      </c>
      <c r="J27" s="206">
        <v>1.68</v>
      </c>
      <c r="K27" s="206">
        <v>0.16</v>
      </c>
      <c r="L27" s="206">
        <v>578.49</v>
      </c>
      <c r="M27" s="206">
        <v>0.99</v>
      </c>
      <c r="N27" s="206">
        <v>1.27</v>
      </c>
      <c r="O27" s="206">
        <v>0</v>
      </c>
      <c r="P27" s="206">
        <v>1.49</v>
      </c>
      <c r="Q27" s="206">
        <v>7.01</v>
      </c>
      <c r="R27" s="206">
        <v>0.23</v>
      </c>
      <c r="S27" s="206">
        <v>0.28000000000000003</v>
      </c>
      <c r="T27" s="206">
        <v>1.47</v>
      </c>
      <c r="U27" s="206">
        <v>0.75</v>
      </c>
      <c r="V27" s="206">
        <v>0.22</v>
      </c>
      <c r="W27" s="206">
        <v>0.5</v>
      </c>
      <c r="X27" s="206">
        <v>16.309999999999999</v>
      </c>
      <c r="Y27" s="206">
        <v>0</v>
      </c>
      <c r="Z27" s="206">
        <v>2.72</v>
      </c>
      <c r="AA27" s="206">
        <v>0.97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39.99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208.8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10.66</v>
      </c>
      <c r="G28" s="206">
        <v>10.93</v>
      </c>
      <c r="H28" s="206">
        <v>0</v>
      </c>
      <c r="I28" s="206">
        <v>26.81</v>
      </c>
      <c r="J28" s="206">
        <v>1.68</v>
      </c>
      <c r="K28" s="206">
        <v>0.16</v>
      </c>
      <c r="L28" s="206">
        <v>578.49</v>
      </c>
      <c r="M28" s="206">
        <v>0.99</v>
      </c>
      <c r="N28" s="206">
        <v>1.27</v>
      </c>
      <c r="O28" s="206">
        <v>0</v>
      </c>
      <c r="P28" s="206">
        <v>1.49</v>
      </c>
      <c r="Q28" s="206">
        <v>7.01</v>
      </c>
      <c r="R28" s="206">
        <v>0.23</v>
      </c>
      <c r="S28" s="206">
        <v>0.28000000000000003</v>
      </c>
      <c r="T28" s="206">
        <v>1.47</v>
      </c>
      <c r="U28" s="206">
        <v>0.75</v>
      </c>
      <c r="V28" s="206">
        <v>0.22</v>
      </c>
      <c r="W28" s="206">
        <v>0.5</v>
      </c>
      <c r="X28" s="206">
        <v>16.309999999999999</v>
      </c>
      <c r="Y28" s="206">
        <v>0</v>
      </c>
      <c r="Z28" s="206">
        <v>2.72</v>
      </c>
      <c r="AA28" s="206">
        <v>0.97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39.99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208.8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10.66</v>
      </c>
      <c r="G29" s="206">
        <v>10.93</v>
      </c>
      <c r="H29" s="206">
        <v>0</v>
      </c>
      <c r="I29" s="206">
        <v>26.81</v>
      </c>
      <c r="J29" s="206">
        <v>1.68</v>
      </c>
      <c r="K29" s="206">
        <v>0.16</v>
      </c>
      <c r="L29" s="206">
        <v>578.49</v>
      </c>
      <c r="M29" s="206">
        <v>0.99</v>
      </c>
      <c r="N29" s="206">
        <v>1.27</v>
      </c>
      <c r="O29" s="206">
        <v>0</v>
      </c>
      <c r="P29" s="206">
        <v>1.49</v>
      </c>
      <c r="Q29" s="206">
        <v>7.01</v>
      </c>
      <c r="R29" s="206">
        <v>0.23</v>
      </c>
      <c r="S29" s="206">
        <v>0.33</v>
      </c>
      <c r="T29" s="206">
        <v>1.47</v>
      </c>
      <c r="U29" s="206">
        <v>0.75</v>
      </c>
      <c r="V29" s="206">
        <v>2.14</v>
      </c>
      <c r="W29" s="206">
        <v>0.5</v>
      </c>
      <c r="X29" s="206">
        <v>16.309999999999999</v>
      </c>
      <c r="Y29" s="206">
        <v>0</v>
      </c>
      <c r="Z29" s="206">
        <v>2.72</v>
      </c>
      <c r="AA29" s="206">
        <v>0.97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39.99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208.8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10.66</v>
      </c>
      <c r="G30" s="206">
        <v>10.93</v>
      </c>
      <c r="H30" s="206">
        <v>0</v>
      </c>
      <c r="I30" s="206">
        <v>26.81</v>
      </c>
      <c r="J30" s="206">
        <v>1.68</v>
      </c>
      <c r="K30" s="206">
        <v>0.16</v>
      </c>
      <c r="L30" s="206">
        <v>578.49</v>
      </c>
      <c r="M30" s="206">
        <v>0.99</v>
      </c>
      <c r="N30" s="206">
        <v>1.27</v>
      </c>
      <c r="O30" s="206">
        <v>0</v>
      </c>
      <c r="P30" s="206">
        <v>1.49</v>
      </c>
      <c r="Q30" s="206">
        <v>7.01</v>
      </c>
      <c r="R30" s="206">
        <v>0.23</v>
      </c>
      <c r="S30" s="206">
        <v>0.28999999999999998</v>
      </c>
      <c r="T30" s="206">
        <v>1.47</v>
      </c>
      <c r="U30" s="206">
        <v>0.75</v>
      </c>
      <c r="V30" s="206">
        <v>2.14</v>
      </c>
      <c r="W30" s="206">
        <v>0.5</v>
      </c>
      <c r="X30" s="206">
        <v>16.309999999999999</v>
      </c>
      <c r="Y30" s="206">
        <v>0</v>
      </c>
      <c r="Z30" s="206">
        <v>2.72</v>
      </c>
      <c r="AA30" s="206">
        <v>0.97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39.99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208.8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10.66</v>
      </c>
      <c r="G31" s="206">
        <v>10.93</v>
      </c>
      <c r="H31" s="206">
        <v>0</v>
      </c>
      <c r="I31" s="206">
        <v>26.81</v>
      </c>
      <c r="J31" s="206">
        <v>1.68</v>
      </c>
      <c r="K31" s="206">
        <v>0.16</v>
      </c>
      <c r="L31" s="206">
        <v>578.49</v>
      </c>
      <c r="M31" s="206">
        <v>0.99</v>
      </c>
      <c r="N31" s="206">
        <v>1.27</v>
      </c>
      <c r="O31" s="206">
        <v>0</v>
      </c>
      <c r="P31" s="206">
        <v>1.49</v>
      </c>
      <c r="Q31" s="206">
        <v>7.01</v>
      </c>
      <c r="R31" s="206">
        <v>0.23</v>
      </c>
      <c r="S31" s="206">
        <v>0.28999999999999998</v>
      </c>
      <c r="T31" s="206">
        <v>1.47</v>
      </c>
      <c r="U31" s="206">
        <v>0.75</v>
      </c>
      <c r="V31" s="206">
        <v>2.09</v>
      </c>
      <c r="W31" s="206">
        <v>0.5</v>
      </c>
      <c r="X31" s="206">
        <v>16.309999999999999</v>
      </c>
      <c r="Y31" s="206">
        <v>0</v>
      </c>
      <c r="Z31" s="206">
        <v>2.72</v>
      </c>
      <c r="AA31" s="206">
        <v>0.97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39.99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208.8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10.66</v>
      </c>
      <c r="G32" s="206">
        <v>10.93</v>
      </c>
      <c r="H32" s="206">
        <v>0</v>
      </c>
      <c r="I32" s="206">
        <v>26.81</v>
      </c>
      <c r="J32" s="206">
        <v>1.68</v>
      </c>
      <c r="K32" s="206">
        <v>0.16</v>
      </c>
      <c r="L32" s="206">
        <v>578.49</v>
      </c>
      <c r="M32" s="206">
        <v>0.99</v>
      </c>
      <c r="N32" s="206">
        <v>1.27</v>
      </c>
      <c r="O32" s="206">
        <v>0</v>
      </c>
      <c r="P32" s="206">
        <v>1.49</v>
      </c>
      <c r="Q32" s="206">
        <v>7.01</v>
      </c>
      <c r="R32" s="206">
        <v>0.23</v>
      </c>
      <c r="S32" s="206">
        <v>0.28999999999999998</v>
      </c>
      <c r="T32" s="206">
        <v>1.47</v>
      </c>
      <c r="U32" s="206">
        <v>0.75</v>
      </c>
      <c r="V32" s="206">
        <v>2.04</v>
      </c>
      <c r="W32" s="206">
        <v>0.5</v>
      </c>
      <c r="X32" s="206">
        <v>16.309999999999999</v>
      </c>
      <c r="Y32" s="206">
        <v>0</v>
      </c>
      <c r="Z32" s="206">
        <v>2.72</v>
      </c>
      <c r="AA32" s="206">
        <v>0.97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39.99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208.8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10.66</v>
      </c>
      <c r="G33" s="206">
        <v>10.93</v>
      </c>
      <c r="H33" s="206">
        <v>0</v>
      </c>
      <c r="I33" s="206">
        <v>26.81</v>
      </c>
      <c r="J33" s="206">
        <v>1.68</v>
      </c>
      <c r="K33" s="206">
        <v>0.16</v>
      </c>
      <c r="L33" s="206">
        <v>578.49</v>
      </c>
      <c r="M33" s="206">
        <v>0.99</v>
      </c>
      <c r="N33" s="206">
        <v>1.27</v>
      </c>
      <c r="O33" s="206">
        <v>0</v>
      </c>
      <c r="P33" s="206">
        <v>1.49</v>
      </c>
      <c r="Q33" s="206">
        <v>7.01</v>
      </c>
      <c r="R33" s="206">
        <v>0.23</v>
      </c>
      <c r="S33" s="206">
        <v>0.28999999999999998</v>
      </c>
      <c r="T33" s="206">
        <v>1.47</v>
      </c>
      <c r="U33" s="206">
        <v>0.75</v>
      </c>
      <c r="V33" s="206">
        <v>2.09</v>
      </c>
      <c r="W33" s="206">
        <v>0.5</v>
      </c>
      <c r="X33" s="206">
        <v>16.309999999999999</v>
      </c>
      <c r="Y33" s="206">
        <v>0</v>
      </c>
      <c r="Z33" s="206">
        <v>2.72</v>
      </c>
      <c r="AA33" s="206">
        <v>0.97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39.99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208.8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10.66</v>
      </c>
      <c r="G34" s="206">
        <v>10.93</v>
      </c>
      <c r="H34" s="206">
        <v>0</v>
      </c>
      <c r="I34" s="206">
        <v>26.81</v>
      </c>
      <c r="J34" s="206">
        <v>1.68</v>
      </c>
      <c r="K34" s="206">
        <v>0.16</v>
      </c>
      <c r="L34" s="206">
        <v>578.49</v>
      </c>
      <c r="M34" s="206">
        <v>0.99</v>
      </c>
      <c r="N34" s="206">
        <v>1.27</v>
      </c>
      <c r="O34" s="206">
        <v>0</v>
      </c>
      <c r="P34" s="206">
        <v>1.49</v>
      </c>
      <c r="Q34" s="206">
        <v>7.01</v>
      </c>
      <c r="R34" s="206">
        <v>0.23</v>
      </c>
      <c r="S34" s="206">
        <v>0.28999999999999998</v>
      </c>
      <c r="T34" s="206">
        <v>1.47</v>
      </c>
      <c r="U34" s="206">
        <v>0.75</v>
      </c>
      <c r="V34" s="206">
        <v>2.09</v>
      </c>
      <c r="W34" s="206">
        <v>0.5</v>
      </c>
      <c r="X34" s="206">
        <v>16.309999999999999</v>
      </c>
      <c r="Y34" s="206">
        <v>0</v>
      </c>
      <c r="Z34" s="206">
        <v>2.72</v>
      </c>
      <c r="AA34" s="206">
        <v>0.97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39.99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208.8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10.66</v>
      </c>
      <c r="G35" s="206">
        <v>10.93</v>
      </c>
      <c r="H35" s="206">
        <v>0</v>
      </c>
      <c r="I35" s="206">
        <v>26.81</v>
      </c>
      <c r="J35" s="206">
        <v>1.68</v>
      </c>
      <c r="K35" s="206">
        <v>0.16</v>
      </c>
      <c r="L35" s="206">
        <v>578.49</v>
      </c>
      <c r="M35" s="206">
        <v>0.99</v>
      </c>
      <c r="N35" s="206">
        <v>1.27</v>
      </c>
      <c r="O35" s="206">
        <v>0</v>
      </c>
      <c r="P35" s="206">
        <v>1.49</v>
      </c>
      <c r="Q35" s="206">
        <v>7.01</v>
      </c>
      <c r="R35" s="206">
        <v>0.23</v>
      </c>
      <c r="S35" s="206">
        <v>0.28999999999999998</v>
      </c>
      <c r="T35" s="206">
        <v>1.47</v>
      </c>
      <c r="U35" s="206">
        <v>0.75</v>
      </c>
      <c r="V35" s="206">
        <v>2.04</v>
      </c>
      <c r="W35" s="206">
        <v>0.5</v>
      </c>
      <c r="X35" s="206">
        <v>16.309999999999999</v>
      </c>
      <c r="Y35" s="206">
        <v>0</v>
      </c>
      <c r="Z35" s="206">
        <v>2.72</v>
      </c>
      <c r="AA35" s="206">
        <v>0.97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39.99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208.8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10.66</v>
      </c>
      <c r="G36" s="206">
        <v>10.93</v>
      </c>
      <c r="H36" s="206">
        <v>0</v>
      </c>
      <c r="I36" s="206">
        <v>26.81</v>
      </c>
      <c r="J36" s="206">
        <v>1.68</v>
      </c>
      <c r="K36" s="206">
        <v>0.16</v>
      </c>
      <c r="L36" s="206">
        <v>578.49</v>
      </c>
      <c r="M36" s="206">
        <v>0.99</v>
      </c>
      <c r="N36" s="206">
        <v>1.27</v>
      </c>
      <c r="O36" s="206">
        <v>0</v>
      </c>
      <c r="P36" s="206">
        <v>1.49</v>
      </c>
      <c r="Q36" s="206">
        <v>7.01</v>
      </c>
      <c r="R36" s="206">
        <v>0.23</v>
      </c>
      <c r="S36" s="206">
        <v>0.28999999999999998</v>
      </c>
      <c r="T36" s="206">
        <v>1.47</v>
      </c>
      <c r="U36" s="206">
        <v>0.75</v>
      </c>
      <c r="V36" s="206">
        <v>2.04</v>
      </c>
      <c r="W36" s="206">
        <v>0.5</v>
      </c>
      <c r="X36" s="206">
        <v>16.309999999999999</v>
      </c>
      <c r="Y36" s="206">
        <v>0</v>
      </c>
      <c r="Z36" s="206">
        <v>2.72</v>
      </c>
      <c r="AA36" s="206">
        <v>0.97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39.99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208.8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10.66</v>
      </c>
      <c r="G37" s="206">
        <v>10.93</v>
      </c>
      <c r="H37" s="206">
        <v>0</v>
      </c>
      <c r="I37" s="206">
        <v>26.81</v>
      </c>
      <c r="J37" s="206">
        <v>1.68</v>
      </c>
      <c r="K37" s="206">
        <v>0.16</v>
      </c>
      <c r="L37" s="206">
        <v>578.49</v>
      </c>
      <c r="M37" s="206">
        <v>0.99</v>
      </c>
      <c r="N37" s="206">
        <v>1.27</v>
      </c>
      <c r="O37" s="206">
        <v>0</v>
      </c>
      <c r="P37" s="206">
        <v>1.49</v>
      </c>
      <c r="Q37" s="206">
        <v>7.01</v>
      </c>
      <c r="R37" s="206">
        <v>0.23</v>
      </c>
      <c r="S37" s="206">
        <v>0.28999999999999998</v>
      </c>
      <c r="T37" s="206">
        <v>1.47</v>
      </c>
      <c r="U37" s="206">
        <v>0.75</v>
      </c>
      <c r="V37" s="206">
        <v>2.04</v>
      </c>
      <c r="W37" s="206">
        <v>0.5</v>
      </c>
      <c r="X37" s="206">
        <v>16.309999999999999</v>
      </c>
      <c r="Y37" s="206">
        <v>0</v>
      </c>
      <c r="Z37" s="206">
        <v>2.72</v>
      </c>
      <c r="AA37" s="206">
        <v>0.97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39.99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208.8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10.66</v>
      </c>
      <c r="G38" s="206">
        <v>10.93</v>
      </c>
      <c r="H38" s="206">
        <v>0</v>
      </c>
      <c r="I38" s="206">
        <v>26.81</v>
      </c>
      <c r="J38" s="206">
        <v>1.68</v>
      </c>
      <c r="K38" s="206">
        <v>0.16</v>
      </c>
      <c r="L38" s="206">
        <v>578.49</v>
      </c>
      <c r="M38" s="206">
        <v>0.99</v>
      </c>
      <c r="N38" s="206">
        <v>1.27</v>
      </c>
      <c r="O38" s="206">
        <v>0</v>
      </c>
      <c r="P38" s="206">
        <v>1.49</v>
      </c>
      <c r="Q38" s="206">
        <v>7.01</v>
      </c>
      <c r="R38" s="206">
        <v>0.23</v>
      </c>
      <c r="S38" s="206">
        <v>0.28999999999999998</v>
      </c>
      <c r="T38" s="206">
        <v>1.47</v>
      </c>
      <c r="U38" s="206">
        <v>0.75</v>
      </c>
      <c r="V38" s="206">
        <v>2.04</v>
      </c>
      <c r="W38" s="206">
        <v>0.5</v>
      </c>
      <c r="X38" s="206">
        <v>16.309999999999999</v>
      </c>
      <c r="Y38" s="206">
        <v>0</v>
      </c>
      <c r="Z38" s="206">
        <v>2.72</v>
      </c>
      <c r="AA38" s="206">
        <v>0.97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39.99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208.8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10.66</v>
      </c>
      <c r="G39" s="206">
        <v>10.93</v>
      </c>
      <c r="H39" s="206">
        <v>0</v>
      </c>
      <c r="I39" s="206">
        <v>26.81</v>
      </c>
      <c r="J39" s="206">
        <v>1.68</v>
      </c>
      <c r="K39" s="206">
        <v>0.16</v>
      </c>
      <c r="L39" s="206">
        <v>578.49</v>
      </c>
      <c r="M39" s="206">
        <v>0.99</v>
      </c>
      <c r="N39" s="206">
        <v>1.27</v>
      </c>
      <c r="O39" s="206">
        <v>0</v>
      </c>
      <c r="P39" s="206">
        <v>1.49</v>
      </c>
      <c r="Q39" s="206">
        <v>7.01</v>
      </c>
      <c r="R39" s="206">
        <v>0.23</v>
      </c>
      <c r="S39" s="206">
        <v>0.28000000000000003</v>
      </c>
      <c r="T39" s="206">
        <v>1.47</v>
      </c>
      <c r="U39" s="206">
        <v>0.75</v>
      </c>
      <c r="V39" s="206">
        <v>2.04</v>
      </c>
      <c r="W39" s="206">
        <v>0.5</v>
      </c>
      <c r="X39" s="206">
        <v>16.309999999999999</v>
      </c>
      <c r="Y39" s="206">
        <v>0</v>
      </c>
      <c r="Z39" s="206">
        <v>2.72</v>
      </c>
      <c r="AA39" s="206">
        <v>0.97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39.99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208.8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10.66</v>
      </c>
      <c r="G40" s="206">
        <v>10.93</v>
      </c>
      <c r="H40" s="206">
        <v>0</v>
      </c>
      <c r="I40" s="206">
        <v>26.81</v>
      </c>
      <c r="J40" s="206">
        <v>1.68</v>
      </c>
      <c r="K40" s="206">
        <v>0.16</v>
      </c>
      <c r="L40" s="206">
        <v>578.49</v>
      </c>
      <c r="M40" s="206">
        <v>0.99</v>
      </c>
      <c r="N40" s="206">
        <v>1.27</v>
      </c>
      <c r="O40" s="206">
        <v>0</v>
      </c>
      <c r="P40" s="206">
        <v>1.49</v>
      </c>
      <c r="Q40" s="206">
        <v>7.01</v>
      </c>
      <c r="R40" s="206">
        <v>0.23</v>
      </c>
      <c r="S40" s="206">
        <v>0.28000000000000003</v>
      </c>
      <c r="T40" s="206">
        <v>1.47</v>
      </c>
      <c r="U40" s="206">
        <v>0.75</v>
      </c>
      <c r="V40" s="206">
        <v>2.04</v>
      </c>
      <c r="W40" s="206">
        <v>0.5</v>
      </c>
      <c r="X40" s="206">
        <v>16.309999999999999</v>
      </c>
      <c r="Y40" s="206">
        <v>0</v>
      </c>
      <c r="Z40" s="206">
        <v>2.72</v>
      </c>
      <c r="AA40" s="206">
        <v>0.97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39.99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208.8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10.66</v>
      </c>
      <c r="G41" s="206">
        <v>10.93</v>
      </c>
      <c r="H41" s="206">
        <v>0</v>
      </c>
      <c r="I41" s="206">
        <v>26.81</v>
      </c>
      <c r="J41" s="206">
        <v>1.68</v>
      </c>
      <c r="K41" s="206">
        <v>0.16</v>
      </c>
      <c r="L41" s="206">
        <v>578.49</v>
      </c>
      <c r="M41" s="206">
        <v>0.99</v>
      </c>
      <c r="N41" s="206">
        <v>1.27</v>
      </c>
      <c r="O41" s="206">
        <v>0</v>
      </c>
      <c r="P41" s="206">
        <v>1.49</v>
      </c>
      <c r="Q41" s="206">
        <v>7.01</v>
      </c>
      <c r="R41" s="206">
        <v>0.23</v>
      </c>
      <c r="S41" s="206">
        <v>0.28999999999999998</v>
      </c>
      <c r="T41" s="206">
        <v>1.47</v>
      </c>
      <c r="U41" s="206">
        <v>0.75</v>
      </c>
      <c r="V41" s="206">
        <v>0.22</v>
      </c>
      <c r="W41" s="206">
        <v>0.5</v>
      </c>
      <c r="X41" s="206">
        <v>16.309999999999999</v>
      </c>
      <c r="Y41" s="206">
        <v>0</v>
      </c>
      <c r="Z41" s="206">
        <v>2.72</v>
      </c>
      <c r="AA41" s="206">
        <v>0.97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39.99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208.8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10.66</v>
      </c>
      <c r="G42" s="206">
        <v>10.93</v>
      </c>
      <c r="H42" s="206">
        <v>0</v>
      </c>
      <c r="I42" s="206">
        <v>26.81</v>
      </c>
      <c r="J42" s="206">
        <v>1.68</v>
      </c>
      <c r="K42" s="206">
        <v>0.16</v>
      </c>
      <c r="L42" s="206">
        <v>578.49</v>
      </c>
      <c r="M42" s="206">
        <v>0.99</v>
      </c>
      <c r="N42" s="206">
        <v>1.27</v>
      </c>
      <c r="O42" s="206">
        <v>0</v>
      </c>
      <c r="P42" s="206">
        <v>1.49</v>
      </c>
      <c r="Q42" s="206">
        <v>7.01</v>
      </c>
      <c r="R42" s="206">
        <v>0.23</v>
      </c>
      <c r="S42" s="206">
        <v>0.28999999999999998</v>
      </c>
      <c r="T42" s="206">
        <v>1.47</v>
      </c>
      <c r="U42" s="206">
        <v>0.75</v>
      </c>
      <c r="V42" s="206">
        <v>0.22</v>
      </c>
      <c r="W42" s="206">
        <v>0.5</v>
      </c>
      <c r="X42" s="206">
        <v>16.309999999999999</v>
      </c>
      <c r="Y42" s="206">
        <v>0</v>
      </c>
      <c r="Z42" s="206">
        <v>2.72</v>
      </c>
      <c r="AA42" s="206">
        <v>0.97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39.99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208.8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10.66</v>
      </c>
      <c r="G43" s="206">
        <v>10.93</v>
      </c>
      <c r="H43" s="206">
        <v>0</v>
      </c>
      <c r="I43" s="206">
        <v>26.81</v>
      </c>
      <c r="J43" s="206">
        <v>1.68</v>
      </c>
      <c r="K43" s="206">
        <v>0.16</v>
      </c>
      <c r="L43" s="206">
        <v>578.49</v>
      </c>
      <c r="M43" s="206">
        <v>0.99</v>
      </c>
      <c r="N43" s="206">
        <v>1.27</v>
      </c>
      <c r="O43" s="206">
        <v>0</v>
      </c>
      <c r="P43" s="206">
        <v>1.49</v>
      </c>
      <c r="Q43" s="206">
        <v>7.01</v>
      </c>
      <c r="R43" s="206">
        <v>0.23</v>
      </c>
      <c r="S43" s="206">
        <v>0.28999999999999998</v>
      </c>
      <c r="T43" s="206">
        <v>1.47</v>
      </c>
      <c r="U43" s="206">
        <v>0.75</v>
      </c>
      <c r="V43" s="206">
        <v>0.22</v>
      </c>
      <c r="W43" s="206">
        <v>0.5</v>
      </c>
      <c r="X43" s="206">
        <v>16.309999999999999</v>
      </c>
      <c r="Y43" s="206">
        <v>0</v>
      </c>
      <c r="Z43" s="206">
        <v>2.0299999999999998</v>
      </c>
      <c r="AA43" s="206">
        <v>0.73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39.99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208.8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10.66</v>
      </c>
      <c r="G44" s="206">
        <v>10.93</v>
      </c>
      <c r="H44" s="206">
        <v>0</v>
      </c>
      <c r="I44" s="206">
        <v>26.81</v>
      </c>
      <c r="J44" s="206">
        <v>1.68</v>
      </c>
      <c r="K44" s="206">
        <v>0.16</v>
      </c>
      <c r="L44" s="206">
        <v>578.49</v>
      </c>
      <c r="M44" s="206">
        <v>0.99</v>
      </c>
      <c r="N44" s="206">
        <v>1.27</v>
      </c>
      <c r="O44" s="206">
        <v>0</v>
      </c>
      <c r="P44" s="206">
        <v>1.49</v>
      </c>
      <c r="Q44" s="206">
        <v>7.01</v>
      </c>
      <c r="R44" s="206">
        <v>0.23</v>
      </c>
      <c r="S44" s="206">
        <v>0.28999999999999998</v>
      </c>
      <c r="T44" s="206">
        <v>1.47</v>
      </c>
      <c r="U44" s="206">
        <v>0.75</v>
      </c>
      <c r="V44" s="206">
        <v>0.22</v>
      </c>
      <c r="W44" s="206">
        <v>0.5</v>
      </c>
      <c r="X44" s="206">
        <v>16.309999999999999</v>
      </c>
      <c r="Y44" s="206">
        <v>0</v>
      </c>
      <c r="Z44" s="206">
        <v>2.0299999999999998</v>
      </c>
      <c r="AA44" s="206">
        <v>0.73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39.99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208.8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10.66</v>
      </c>
      <c r="G45" s="206">
        <v>10.93</v>
      </c>
      <c r="H45" s="206">
        <v>0</v>
      </c>
      <c r="I45" s="206">
        <v>26.81</v>
      </c>
      <c r="J45" s="206">
        <v>1.68</v>
      </c>
      <c r="K45" s="206">
        <v>0.16</v>
      </c>
      <c r="L45" s="206">
        <v>578.49</v>
      </c>
      <c r="M45" s="206">
        <v>0.99</v>
      </c>
      <c r="N45" s="206">
        <v>1.27</v>
      </c>
      <c r="O45" s="206">
        <v>0</v>
      </c>
      <c r="P45" s="206">
        <v>1.49</v>
      </c>
      <c r="Q45" s="206">
        <v>7.01</v>
      </c>
      <c r="R45" s="206">
        <v>0.23</v>
      </c>
      <c r="S45" s="206">
        <v>0.28999999999999998</v>
      </c>
      <c r="T45" s="206">
        <v>1.47</v>
      </c>
      <c r="U45" s="206">
        <v>0.75</v>
      </c>
      <c r="V45" s="206">
        <v>0.22</v>
      </c>
      <c r="W45" s="206">
        <v>0.5</v>
      </c>
      <c r="X45" s="206">
        <v>16.309999999999999</v>
      </c>
      <c r="Y45" s="206">
        <v>0</v>
      </c>
      <c r="Z45" s="206">
        <v>2.72</v>
      </c>
      <c r="AA45" s="206">
        <v>0.97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39.99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208.8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10.66</v>
      </c>
      <c r="G46" s="206">
        <v>10.93</v>
      </c>
      <c r="H46" s="206">
        <v>0</v>
      </c>
      <c r="I46" s="206">
        <v>26.81</v>
      </c>
      <c r="J46" s="206">
        <v>1.68</v>
      </c>
      <c r="K46" s="206">
        <v>0.16</v>
      </c>
      <c r="L46" s="206">
        <v>578.49</v>
      </c>
      <c r="M46" s="206">
        <v>0.99</v>
      </c>
      <c r="N46" s="206">
        <v>1.27</v>
      </c>
      <c r="O46" s="206">
        <v>0</v>
      </c>
      <c r="P46" s="206">
        <v>1.49</v>
      </c>
      <c r="Q46" s="206">
        <v>7.01</v>
      </c>
      <c r="R46" s="206">
        <v>0.23</v>
      </c>
      <c r="S46" s="206">
        <v>0.28999999999999998</v>
      </c>
      <c r="T46" s="206">
        <v>1.47</v>
      </c>
      <c r="U46" s="206">
        <v>0.75</v>
      </c>
      <c r="V46" s="206">
        <v>0.22</v>
      </c>
      <c r="W46" s="206">
        <v>0.5</v>
      </c>
      <c r="X46" s="206">
        <v>16.309999999999999</v>
      </c>
      <c r="Y46" s="206">
        <v>0</v>
      </c>
      <c r="Z46" s="206">
        <v>2.72</v>
      </c>
      <c r="AA46" s="206">
        <v>0.97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39.99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208.8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10.66</v>
      </c>
      <c r="G47" s="206">
        <v>10.93</v>
      </c>
      <c r="H47" s="206">
        <v>0</v>
      </c>
      <c r="I47" s="206">
        <v>26.81</v>
      </c>
      <c r="J47" s="206">
        <v>1.68</v>
      </c>
      <c r="K47" s="206">
        <v>0.16</v>
      </c>
      <c r="L47" s="206">
        <v>578.49</v>
      </c>
      <c r="M47" s="206">
        <v>0.99</v>
      </c>
      <c r="N47" s="206">
        <v>1.27</v>
      </c>
      <c r="O47" s="206">
        <v>0</v>
      </c>
      <c r="P47" s="206">
        <v>1.49</v>
      </c>
      <c r="Q47" s="206">
        <v>7.01</v>
      </c>
      <c r="R47" s="206">
        <v>0.23</v>
      </c>
      <c r="S47" s="206">
        <v>0</v>
      </c>
      <c r="T47" s="206">
        <v>1.47</v>
      </c>
      <c r="U47" s="206">
        <v>0.75</v>
      </c>
      <c r="V47" s="206">
        <v>0.22</v>
      </c>
      <c r="W47" s="206">
        <v>0.5</v>
      </c>
      <c r="X47" s="206">
        <v>16.309999999999999</v>
      </c>
      <c r="Y47" s="206">
        <v>0</v>
      </c>
      <c r="Z47" s="206">
        <v>2.72</v>
      </c>
      <c r="AA47" s="206">
        <v>0.97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39.99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208.8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10.66</v>
      </c>
      <c r="G48" s="206">
        <v>10.93</v>
      </c>
      <c r="H48" s="206">
        <v>0</v>
      </c>
      <c r="I48" s="206">
        <v>26.81</v>
      </c>
      <c r="J48" s="206">
        <v>1.68</v>
      </c>
      <c r="K48" s="206">
        <v>0.16</v>
      </c>
      <c r="L48" s="206">
        <v>578.49</v>
      </c>
      <c r="M48" s="206">
        <v>0.99</v>
      </c>
      <c r="N48" s="206">
        <v>1.27</v>
      </c>
      <c r="O48" s="206">
        <v>0</v>
      </c>
      <c r="P48" s="206">
        <v>1.49</v>
      </c>
      <c r="Q48" s="206">
        <v>7.01</v>
      </c>
      <c r="R48" s="206">
        <v>0.23</v>
      </c>
      <c r="S48" s="206">
        <v>0</v>
      </c>
      <c r="T48" s="206">
        <v>1.47</v>
      </c>
      <c r="U48" s="206">
        <v>0.75</v>
      </c>
      <c r="V48" s="206">
        <v>0.22</v>
      </c>
      <c r="W48" s="206">
        <v>0.5</v>
      </c>
      <c r="X48" s="206">
        <v>16.309999999999999</v>
      </c>
      <c r="Y48" s="206">
        <v>0</v>
      </c>
      <c r="Z48" s="206">
        <v>2.72</v>
      </c>
      <c r="AA48" s="206">
        <v>0.97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39.99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208.8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10.66</v>
      </c>
      <c r="G49" s="206">
        <v>10.93</v>
      </c>
      <c r="H49" s="206">
        <v>0</v>
      </c>
      <c r="I49" s="206">
        <v>26.81</v>
      </c>
      <c r="J49" s="206">
        <v>1.68</v>
      </c>
      <c r="K49" s="206">
        <v>0.16</v>
      </c>
      <c r="L49" s="206">
        <v>578.49</v>
      </c>
      <c r="M49" s="206">
        <v>0.99</v>
      </c>
      <c r="N49" s="206">
        <v>1.27</v>
      </c>
      <c r="O49" s="206">
        <v>0</v>
      </c>
      <c r="P49" s="206">
        <v>1.49</v>
      </c>
      <c r="Q49" s="206">
        <v>7.01</v>
      </c>
      <c r="R49" s="206">
        <v>0</v>
      </c>
      <c r="S49" s="206">
        <v>0</v>
      </c>
      <c r="T49" s="206">
        <v>1.47</v>
      </c>
      <c r="U49" s="206">
        <v>0.75</v>
      </c>
      <c r="V49" s="206">
        <v>0.22</v>
      </c>
      <c r="W49" s="206">
        <v>0.5</v>
      </c>
      <c r="X49" s="206">
        <v>16.309999999999999</v>
      </c>
      <c r="Y49" s="206">
        <v>0</v>
      </c>
      <c r="Z49" s="206">
        <v>2.72</v>
      </c>
      <c r="AA49" s="206">
        <v>0.97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39.99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208.8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10.66</v>
      </c>
      <c r="G50" s="206">
        <v>10.93</v>
      </c>
      <c r="H50" s="206">
        <v>0</v>
      </c>
      <c r="I50" s="206">
        <v>26.81</v>
      </c>
      <c r="J50" s="206">
        <v>1.68</v>
      </c>
      <c r="K50" s="206">
        <v>0.16</v>
      </c>
      <c r="L50" s="206">
        <v>578.49</v>
      </c>
      <c r="M50" s="206">
        <v>0.99</v>
      </c>
      <c r="N50" s="206">
        <v>1.27</v>
      </c>
      <c r="O50" s="206">
        <v>0</v>
      </c>
      <c r="P50" s="206">
        <v>1.49</v>
      </c>
      <c r="Q50" s="206">
        <v>7.01</v>
      </c>
      <c r="R50" s="206">
        <v>0</v>
      </c>
      <c r="S50" s="206">
        <v>0</v>
      </c>
      <c r="T50" s="206">
        <v>1.47</v>
      </c>
      <c r="U50" s="206">
        <v>0.75</v>
      </c>
      <c r="V50" s="206">
        <v>0.22</v>
      </c>
      <c r="W50" s="206">
        <v>0.5</v>
      </c>
      <c r="X50" s="206">
        <v>16.309999999999999</v>
      </c>
      <c r="Y50" s="206">
        <v>0</v>
      </c>
      <c r="Z50" s="206">
        <v>2.72</v>
      </c>
      <c r="AA50" s="206">
        <v>0.97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39.99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208.8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10.93</v>
      </c>
      <c r="H51" s="206">
        <v>0</v>
      </c>
      <c r="I51" s="206">
        <v>26.81</v>
      </c>
      <c r="J51" s="206">
        <v>1.68</v>
      </c>
      <c r="K51" s="206">
        <v>0.16</v>
      </c>
      <c r="L51" s="206">
        <v>578.49</v>
      </c>
      <c r="M51" s="206">
        <v>0.99</v>
      </c>
      <c r="N51" s="206">
        <v>1.27</v>
      </c>
      <c r="O51" s="206">
        <v>0</v>
      </c>
      <c r="P51" s="206">
        <v>1.49</v>
      </c>
      <c r="Q51" s="206">
        <v>7.01</v>
      </c>
      <c r="R51" s="206">
        <v>0</v>
      </c>
      <c r="S51" s="206">
        <v>0</v>
      </c>
      <c r="T51" s="206">
        <v>1.47</v>
      </c>
      <c r="U51" s="206">
        <v>0.75</v>
      </c>
      <c r="V51" s="206">
        <v>0.22</v>
      </c>
      <c r="W51" s="206">
        <v>0.5</v>
      </c>
      <c r="X51" s="206">
        <v>16.309999999999999</v>
      </c>
      <c r="Y51" s="206">
        <v>0</v>
      </c>
      <c r="Z51" s="206">
        <v>2.72</v>
      </c>
      <c r="AA51" s="206">
        <v>0.97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39.99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204.45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10.93</v>
      </c>
      <c r="H52" s="206">
        <v>0</v>
      </c>
      <c r="I52" s="206">
        <v>26.81</v>
      </c>
      <c r="J52" s="206">
        <v>1.68</v>
      </c>
      <c r="K52" s="206">
        <v>0.16</v>
      </c>
      <c r="L52" s="206">
        <v>578.49</v>
      </c>
      <c r="M52" s="206">
        <v>0.99</v>
      </c>
      <c r="N52" s="206">
        <v>1.27</v>
      </c>
      <c r="O52" s="206">
        <v>0</v>
      </c>
      <c r="P52" s="206">
        <v>1.49</v>
      </c>
      <c r="Q52" s="206">
        <v>7.01</v>
      </c>
      <c r="R52" s="206">
        <v>0</v>
      </c>
      <c r="S52" s="206">
        <v>0</v>
      </c>
      <c r="T52" s="206">
        <v>1.47</v>
      </c>
      <c r="U52" s="206">
        <v>0.75</v>
      </c>
      <c r="V52" s="206">
        <v>0.22</v>
      </c>
      <c r="W52" s="206">
        <v>0.5</v>
      </c>
      <c r="X52" s="206">
        <v>16.309999999999999</v>
      </c>
      <c r="Y52" s="206">
        <v>0</v>
      </c>
      <c r="Z52" s="206">
        <v>2.72</v>
      </c>
      <c r="AA52" s="206">
        <v>0.97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39.99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204.45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10.93</v>
      </c>
      <c r="H53" s="206">
        <v>0</v>
      </c>
      <c r="I53" s="206">
        <v>26.81</v>
      </c>
      <c r="J53" s="206">
        <v>1.68</v>
      </c>
      <c r="K53" s="206">
        <v>0.16</v>
      </c>
      <c r="L53" s="206">
        <v>578.49</v>
      </c>
      <c r="M53" s="206">
        <v>0.99</v>
      </c>
      <c r="N53" s="206">
        <v>1.27</v>
      </c>
      <c r="O53" s="206">
        <v>0</v>
      </c>
      <c r="P53" s="206">
        <v>1.49</v>
      </c>
      <c r="Q53" s="206">
        <v>7.01</v>
      </c>
      <c r="R53" s="206">
        <v>0</v>
      </c>
      <c r="S53" s="206">
        <v>0</v>
      </c>
      <c r="T53" s="206">
        <v>1.47</v>
      </c>
      <c r="U53" s="206">
        <v>0.75</v>
      </c>
      <c r="V53" s="206">
        <v>0.22</v>
      </c>
      <c r="W53" s="206">
        <v>0.5</v>
      </c>
      <c r="X53" s="206">
        <v>16.309999999999999</v>
      </c>
      <c r="Y53" s="206">
        <v>0</v>
      </c>
      <c r="Z53" s="206">
        <v>2.72</v>
      </c>
      <c r="AA53" s="206">
        <v>0.97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39.99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204.45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10.93</v>
      </c>
      <c r="H54" s="206">
        <v>0</v>
      </c>
      <c r="I54" s="206">
        <v>26.81</v>
      </c>
      <c r="J54" s="206">
        <v>1.68</v>
      </c>
      <c r="K54" s="206">
        <v>0.16</v>
      </c>
      <c r="L54" s="206">
        <v>578.49</v>
      </c>
      <c r="M54" s="206">
        <v>0.99</v>
      </c>
      <c r="N54" s="206">
        <v>1.27</v>
      </c>
      <c r="O54" s="206">
        <v>0</v>
      </c>
      <c r="P54" s="206">
        <v>1.49</v>
      </c>
      <c r="Q54" s="206">
        <v>7.01</v>
      </c>
      <c r="R54" s="206">
        <v>0</v>
      </c>
      <c r="S54" s="206">
        <v>0</v>
      </c>
      <c r="T54" s="206">
        <v>1.47</v>
      </c>
      <c r="U54" s="206">
        <v>0.75</v>
      </c>
      <c r="V54" s="206">
        <v>0.22</v>
      </c>
      <c r="W54" s="206">
        <v>0.5</v>
      </c>
      <c r="X54" s="206">
        <v>16.309999999999999</v>
      </c>
      <c r="Y54" s="206">
        <v>0</v>
      </c>
      <c r="Z54" s="206">
        <v>2.72</v>
      </c>
      <c r="AA54" s="206">
        <v>0.97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39.99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204.45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10.93</v>
      </c>
      <c r="H55" s="206">
        <v>0</v>
      </c>
      <c r="I55" s="206">
        <v>26.81</v>
      </c>
      <c r="J55" s="206">
        <v>1.68</v>
      </c>
      <c r="K55" s="206">
        <v>0.16</v>
      </c>
      <c r="L55" s="206">
        <v>578.49</v>
      </c>
      <c r="M55" s="206">
        <v>0.99</v>
      </c>
      <c r="N55" s="206">
        <v>1.27</v>
      </c>
      <c r="O55" s="206">
        <v>0</v>
      </c>
      <c r="P55" s="206">
        <v>1.49</v>
      </c>
      <c r="Q55" s="206">
        <v>7.01</v>
      </c>
      <c r="R55" s="206">
        <v>0</v>
      </c>
      <c r="S55" s="206">
        <v>0</v>
      </c>
      <c r="T55" s="206">
        <v>1.47</v>
      </c>
      <c r="U55" s="206">
        <v>0.75</v>
      </c>
      <c r="V55" s="206">
        <v>0.22</v>
      </c>
      <c r="W55" s="206">
        <v>0.5</v>
      </c>
      <c r="X55" s="206">
        <v>16.309999999999999</v>
      </c>
      <c r="Y55" s="206">
        <v>0</v>
      </c>
      <c r="Z55" s="206">
        <v>2.72</v>
      </c>
      <c r="AA55" s="206">
        <v>0.97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39.99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204.45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10.93</v>
      </c>
      <c r="H56" s="206">
        <v>0</v>
      </c>
      <c r="I56" s="206">
        <v>26.81</v>
      </c>
      <c r="J56" s="206">
        <v>1.68</v>
      </c>
      <c r="K56" s="206">
        <v>0.16</v>
      </c>
      <c r="L56" s="206">
        <v>578.49</v>
      </c>
      <c r="M56" s="206">
        <v>0.99</v>
      </c>
      <c r="N56" s="206">
        <v>1.27</v>
      </c>
      <c r="O56" s="206">
        <v>0</v>
      </c>
      <c r="P56" s="206">
        <v>1.49</v>
      </c>
      <c r="Q56" s="206">
        <v>7.01</v>
      </c>
      <c r="R56" s="206">
        <v>0</v>
      </c>
      <c r="S56" s="206">
        <v>0</v>
      </c>
      <c r="T56" s="206">
        <v>1.47</v>
      </c>
      <c r="U56" s="206">
        <v>0.75</v>
      </c>
      <c r="V56" s="206">
        <v>0.22</v>
      </c>
      <c r="W56" s="206">
        <v>0.5</v>
      </c>
      <c r="X56" s="206">
        <v>16.309999999999999</v>
      </c>
      <c r="Y56" s="206">
        <v>0</v>
      </c>
      <c r="Z56" s="206">
        <v>2.72</v>
      </c>
      <c r="AA56" s="206">
        <v>0.97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40.19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204.45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10.93</v>
      </c>
      <c r="H57" s="206">
        <v>0</v>
      </c>
      <c r="I57" s="206">
        <v>26.81</v>
      </c>
      <c r="J57" s="206">
        <v>1.68</v>
      </c>
      <c r="K57" s="206">
        <v>0.16</v>
      </c>
      <c r="L57" s="206">
        <v>578.49</v>
      </c>
      <c r="M57" s="206">
        <v>0.99</v>
      </c>
      <c r="N57" s="206">
        <v>1.27</v>
      </c>
      <c r="O57" s="206">
        <v>0</v>
      </c>
      <c r="P57" s="206">
        <v>1.49</v>
      </c>
      <c r="Q57" s="206">
        <v>7.01</v>
      </c>
      <c r="R57" s="206">
        <v>0</v>
      </c>
      <c r="S57" s="206">
        <v>0</v>
      </c>
      <c r="T57" s="206">
        <v>1.47</v>
      </c>
      <c r="U57" s="206">
        <v>0.75</v>
      </c>
      <c r="V57" s="206">
        <v>0.22</v>
      </c>
      <c r="W57" s="206">
        <v>0.5</v>
      </c>
      <c r="X57" s="206">
        <v>16.309999999999999</v>
      </c>
      <c r="Y57" s="206">
        <v>0</v>
      </c>
      <c r="Z57" s="206">
        <v>2.72</v>
      </c>
      <c r="AA57" s="206">
        <v>0.97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40.32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204.45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10.93</v>
      </c>
      <c r="H58" s="206">
        <v>0</v>
      </c>
      <c r="I58" s="206">
        <v>26.81</v>
      </c>
      <c r="J58" s="206">
        <v>1.68</v>
      </c>
      <c r="K58" s="206">
        <v>0.16</v>
      </c>
      <c r="L58" s="206">
        <v>578.49</v>
      </c>
      <c r="M58" s="206">
        <v>0.99</v>
      </c>
      <c r="N58" s="206">
        <v>1.27</v>
      </c>
      <c r="O58" s="206">
        <v>0</v>
      </c>
      <c r="P58" s="206">
        <v>1.49</v>
      </c>
      <c r="Q58" s="206">
        <v>7.01</v>
      </c>
      <c r="R58" s="206">
        <v>0</v>
      </c>
      <c r="S58" s="206">
        <v>0</v>
      </c>
      <c r="T58" s="206">
        <v>1.47</v>
      </c>
      <c r="U58" s="206">
        <v>0.75</v>
      </c>
      <c r="V58" s="206">
        <v>0.22</v>
      </c>
      <c r="W58" s="206">
        <v>0.5</v>
      </c>
      <c r="X58" s="206">
        <v>16.309999999999999</v>
      </c>
      <c r="Y58" s="206">
        <v>0</v>
      </c>
      <c r="Z58" s="206">
        <v>2.72</v>
      </c>
      <c r="AA58" s="206">
        <v>0.97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40.58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204.45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10.93</v>
      </c>
      <c r="H59" s="206">
        <v>0</v>
      </c>
      <c r="I59" s="206">
        <v>26.81</v>
      </c>
      <c r="J59" s="206">
        <v>1.68</v>
      </c>
      <c r="K59" s="206">
        <v>0.16</v>
      </c>
      <c r="L59" s="206">
        <v>578.49</v>
      </c>
      <c r="M59" s="206">
        <v>0.99</v>
      </c>
      <c r="N59" s="206">
        <v>1.27</v>
      </c>
      <c r="O59" s="206">
        <v>0</v>
      </c>
      <c r="P59" s="206">
        <v>1.49</v>
      </c>
      <c r="Q59" s="206">
        <v>7.01</v>
      </c>
      <c r="R59" s="206">
        <v>0</v>
      </c>
      <c r="S59" s="206">
        <v>0</v>
      </c>
      <c r="T59" s="206">
        <v>1.47</v>
      </c>
      <c r="U59" s="206">
        <v>0.75</v>
      </c>
      <c r="V59" s="206">
        <v>0.22</v>
      </c>
      <c r="W59" s="206">
        <v>0.5</v>
      </c>
      <c r="X59" s="206">
        <v>16.309999999999999</v>
      </c>
      <c r="Y59" s="206">
        <v>0</v>
      </c>
      <c r="Z59" s="206">
        <v>2.72</v>
      </c>
      <c r="AA59" s="206">
        <v>0.97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40.58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204.45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10.93</v>
      </c>
      <c r="H60" s="206">
        <v>0</v>
      </c>
      <c r="I60" s="206">
        <v>26.81</v>
      </c>
      <c r="J60" s="206">
        <v>1.68</v>
      </c>
      <c r="K60" s="206">
        <v>0.16</v>
      </c>
      <c r="L60" s="206">
        <v>578.49</v>
      </c>
      <c r="M60" s="206">
        <v>0.99</v>
      </c>
      <c r="N60" s="206">
        <v>1.27</v>
      </c>
      <c r="O60" s="206">
        <v>0</v>
      </c>
      <c r="P60" s="206">
        <v>1.49</v>
      </c>
      <c r="Q60" s="206">
        <v>7.01</v>
      </c>
      <c r="R60" s="206">
        <v>0</v>
      </c>
      <c r="S60" s="206">
        <v>0</v>
      </c>
      <c r="T60" s="206">
        <v>1.47</v>
      </c>
      <c r="U60" s="206">
        <v>0.75</v>
      </c>
      <c r="V60" s="206">
        <v>0.22</v>
      </c>
      <c r="W60" s="206">
        <v>0.5</v>
      </c>
      <c r="X60" s="206">
        <v>16.309999999999999</v>
      </c>
      <c r="Y60" s="206">
        <v>0</v>
      </c>
      <c r="Z60" s="206">
        <v>2.72</v>
      </c>
      <c r="AA60" s="206">
        <v>0.97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40.58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204.45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10.93</v>
      </c>
      <c r="H61" s="206">
        <v>0</v>
      </c>
      <c r="I61" s="206">
        <v>26.81</v>
      </c>
      <c r="J61" s="206">
        <v>1.68</v>
      </c>
      <c r="K61" s="206">
        <v>0.16</v>
      </c>
      <c r="L61" s="206">
        <v>578.49</v>
      </c>
      <c r="M61" s="206">
        <v>0.99</v>
      </c>
      <c r="N61" s="206">
        <v>1.27</v>
      </c>
      <c r="O61" s="206">
        <v>0</v>
      </c>
      <c r="P61" s="206">
        <v>1.49</v>
      </c>
      <c r="Q61" s="206">
        <v>7.01</v>
      </c>
      <c r="R61" s="206">
        <v>0</v>
      </c>
      <c r="S61" s="206">
        <v>0</v>
      </c>
      <c r="T61" s="206">
        <v>1.47</v>
      </c>
      <c r="U61" s="206">
        <v>0.75</v>
      </c>
      <c r="V61" s="206">
        <v>0.22</v>
      </c>
      <c r="W61" s="206">
        <v>0.5</v>
      </c>
      <c r="X61" s="206">
        <v>22.1</v>
      </c>
      <c r="Y61" s="206">
        <v>0</v>
      </c>
      <c r="Z61" s="206">
        <v>2.72</v>
      </c>
      <c r="AA61" s="206">
        <v>0.97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40.58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204.45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10.93</v>
      </c>
      <c r="H62" s="206">
        <v>0</v>
      </c>
      <c r="I62" s="206">
        <v>26.81</v>
      </c>
      <c r="J62" s="206">
        <v>1.68</v>
      </c>
      <c r="K62" s="206">
        <v>0.16</v>
      </c>
      <c r="L62" s="206">
        <v>578.49</v>
      </c>
      <c r="M62" s="206">
        <v>0.99</v>
      </c>
      <c r="N62" s="206">
        <v>1.27</v>
      </c>
      <c r="O62" s="206">
        <v>0</v>
      </c>
      <c r="P62" s="206">
        <v>1.49</v>
      </c>
      <c r="Q62" s="206">
        <v>7.01</v>
      </c>
      <c r="R62" s="206">
        <v>0</v>
      </c>
      <c r="S62" s="206">
        <v>0</v>
      </c>
      <c r="T62" s="206">
        <v>1.47</v>
      </c>
      <c r="U62" s="206">
        <v>0.75</v>
      </c>
      <c r="V62" s="206">
        <v>0.22</v>
      </c>
      <c r="W62" s="206">
        <v>0.5</v>
      </c>
      <c r="X62" s="206">
        <v>22.1</v>
      </c>
      <c r="Y62" s="206">
        <v>0</v>
      </c>
      <c r="Z62" s="206">
        <v>2.72</v>
      </c>
      <c r="AA62" s="206">
        <v>0.97</v>
      </c>
      <c r="AB62" s="206">
        <v>0</v>
      </c>
      <c r="AC62" s="206">
        <v>16.350000000000001</v>
      </c>
      <c r="AD62" s="206">
        <v>0</v>
      </c>
      <c r="AE62" s="206">
        <v>0</v>
      </c>
      <c r="AF62" s="206">
        <v>0</v>
      </c>
      <c r="AG62" s="206">
        <v>0</v>
      </c>
      <c r="AH62" s="206">
        <v>40.58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204.45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10.93</v>
      </c>
      <c r="H63" s="206">
        <v>0</v>
      </c>
      <c r="I63" s="206">
        <v>26.81</v>
      </c>
      <c r="J63" s="206">
        <v>1.68</v>
      </c>
      <c r="K63" s="206">
        <v>0.16</v>
      </c>
      <c r="L63" s="206">
        <v>578.49</v>
      </c>
      <c r="M63" s="206">
        <v>0.99</v>
      </c>
      <c r="N63" s="206">
        <v>1.27</v>
      </c>
      <c r="O63" s="206">
        <v>0</v>
      </c>
      <c r="P63" s="206">
        <v>1.49</v>
      </c>
      <c r="Q63" s="206">
        <v>7.01</v>
      </c>
      <c r="R63" s="206">
        <v>0</v>
      </c>
      <c r="S63" s="206">
        <v>0</v>
      </c>
      <c r="T63" s="206">
        <v>1.47</v>
      </c>
      <c r="U63" s="206">
        <v>0.75</v>
      </c>
      <c r="V63" s="206">
        <v>0.22</v>
      </c>
      <c r="W63" s="206">
        <v>0.5</v>
      </c>
      <c r="X63" s="206">
        <v>22.1</v>
      </c>
      <c r="Y63" s="206">
        <v>0</v>
      </c>
      <c r="Z63" s="206">
        <v>2.72</v>
      </c>
      <c r="AA63" s="206">
        <v>0.97</v>
      </c>
      <c r="AB63" s="206">
        <v>0</v>
      </c>
      <c r="AC63" s="206">
        <v>15.38</v>
      </c>
      <c r="AD63" s="206">
        <v>0</v>
      </c>
      <c r="AE63" s="206">
        <v>0</v>
      </c>
      <c r="AF63" s="206">
        <v>0</v>
      </c>
      <c r="AG63" s="206">
        <v>0</v>
      </c>
      <c r="AH63" s="206">
        <v>40.58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204.45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10.93</v>
      </c>
      <c r="H64" s="206">
        <v>0</v>
      </c>
      <c r="I64" s="206">
        <v>26.81</v>
      </c>
      <c r="J64" s="206">
        <v>1.68</v>
      </c>
      <c r="K64" s="206">
        <v>0.16</v>
      </c>
      <c r="L64" s="206">
        <v>578.49</v>
      </c>
      <c r="M64" s="206">
        <v>0.99</v>
      </c>
      <c r="N64" s="206">
        <v>1.27</v>
      </c>
      <c r="O64" s="206">
        <v>0</v>
      </c>
      <c r="P64" s="206">
        <v>1.49</v>
      </c>
      <c r="Q64" s="206">
        <v>7.01</v>
      </c>
      <c r="R64" s="206">
        <v>0</v>
      </c>
      <c r="S64" s="206">
        <v>0</v>
      </c>
      <c r="T64" s="206">
        <v>1.47</v>
      </c>
      <c r="U64" s="206">
        <v>0.75</v>
      </c>
      <c r="V64" s="206">
        <v>0.22</v>
      </c>
      <c r="W64" s="206">
        <v>0.5</v>
      </c>
      <c r="X64" s="206">
        <v>22.1</v>
      </c>
      <c r="Y64" s="206">
        <v>0</v>
      </c>
      <c r="Z64" s="206">
        <v>2.72</v>
      </c>
      <c r="AA64" s="206">
        <v>0.97</v>
      </c>
      <c r="AB64" s="206">
        <v>0</v>
      </c>
      <c r="AC64" s="206">
        <v>16.350000000000001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40.58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204.45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3.62</v>
      </c>
      <c r="H65" s="206">
        <v>0</v>
      </c>
      <c r="I65" s="206">
        <v>26.81</v>
      </c>
      <c r="J65" s="206">
        <v>1.68</v>
      </c>
      <c r="K65" s="206">
        <v>0.16</v>
      </c>
      <c r="L65" s="206">
        <v>578.49</v>
      </c>
      <c r="M65" s="206">
        <v>0.99</v>
      </c>
      <c r="N65" s="206">
        <v>1.27</v>
      </c>
      <c r="O65" s="206">
        <v>0</v>
      </c>
      <c r="P65" s="206">
        <v>1.49</v>
      </c>
      <c r="Q65" s="206">
        <v>7.01</v>
      </c>
      <c r="R65" s="206">
        <v>0</v>
      </c>
      <c r="S65" s="206">
        <v>0</v>
      </c>
      <c r="T65" s="206">
        <v>1.47</v>
      </c>
      <c r="U65" s="206">
        <v>0.75</v>
      </c>
      <c r="V65" s="206">
        <v>0.22</v>
      </c>
      <c r="W65" s="206">
        <v>0.5</v>
      </c>
      <c r="X65" s="206">
        <v>22.1</v>
      </c>
      <c r="Y65" s="206">
        <v>0</v>
      </c>
      <c r="Z65" s="206">
        <v>2.72</v>
      </c>
      <c r="AA65" s="206">
        <v>0.97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40.58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204.45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10.08</v>
      </c>
      <c r="H66" s="206">
        <v>0</v>
      </c>
      <c r="I66" s="206">
        <v>25.13</v>
      </c>
      <c r="J66" s="206">
        <v>2.36</v>
      </c>
      <c r="K66" s="206">
        <v>0.16</v>
      </c>
      <c r="L66" s="206">
        <v>578.49</v>
      </c>
      <c r="M66" s="206">
        <v>0.99</v>
      </c>
      <c r="N66" s="206">
        <v>1.27</v>
      </c>
      <c r="O66" s="206">
        <v>0</v>
      </c>
      <c r="P66" s="206">
        <v>1.49</v>
      </c>
      <c r="Q66" s="206">
        <v>7.01</v>
      </c>
      <c r="R66" s="206">
        <v>0</v>
      </c>
      <c r="S66" s="206">
        <v>0</v>
      </c>
      <c r="T66" s="206">
        <v>1.47</v>
      </c>
      <c r="U66" s="206">
        <v>0.75</v>
      </c>
      <c r="V66" s="206">
        <v>0.22</v>
      </c>
      <c r="W66" s="206">
        <v>0.5</v>
      </c>
      <c r="X66" s="206">
        <v>22.1</v>
      </c>
      <c r="Y66" s="206">
        <v>0</v>
      </c>
      <c r="Z66" s="206">
        <v>2.72</v>
      </c>
      <c r="AA66" s="206">
        <v>0.97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40.58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204.45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10.93</v>
      </c>
      <c r="H67" s="206">
        <v>0</v>
      </c>
      <c r="I67" s="206">
        <v>24.12</v>
      </c>
      <c r="J67" s="206">
        <v>2.36</v>
      </c>
      <c r="K67" s="206">
        <v>0.16</v>
      </c>
      <c r="L67" s="206">
        <v>578.49</v>
      </c>
      <c r="M67" s="206">
        <v>0.99</v>
      </c>
      <c r="N67" s="206">
        <v>1.27</v>
      </c>
      <c r="O67" s="206">
        <v>0</v>
      </c>
      <c r="P67" s="206">
        <v>1.49</v>
      </c>
      <c r="Q67" s="206">
        <v>7.01</v>
      </c>
      <c r="R67" s="206">
        <v>0.22</v>
      </c>
      <c r="S67" s="206">
        <v>0.27</v>
      </c>
      <c r="T67" s="206">
        <v>1.47</v>
      </c>
      <c r="U67" s="206">
        <v>0.75</v>
      </c>
      <c r="V67" s="206">
        <v>0.22</v>
      </c>
      <c r="W67" s="206">
        <v>0.5</v>
      </c>
      <c r="X67" s="206">
        <v>22.1</v>
      </c>
      <c r="Y67" s="206">
        <v>0</v>
      </c>
      <c r="Z67" s="206">
        <v>2.72</v>
      </c>
      <c r="AA67" s="206">
        <v>0.97</v>
      </c>
      <c r="AB67" s="206">
        <v>0</v>
      </c>
      <c r="AC67" s="206">
        <v>14.15</v>
      </c>
      <c r="AD67" s="206">
        <v>0</v>
      </c>
      <c r="AE67" s="206">
        <v>0</v>
      </c>
      <c r="AF67" s="206">
        <v>0</v>
      </c>
      <c r="AG67" s="206">
        <v>0</v>
      </c>
      <c r="AH67" s="206">
        <v>40.58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204.45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10.93</v>
      </c>
      <c r="H68" s="206">
        <v>0</v>
      </c>
      <c r="I68" s="206">
        <v>22.44</v>
      </c>
      <c r="J68" s="206">
        <v>2.36</v>
      </c>
      <c r="K68" s="206">
        <v>0.16</v>
      </c>
      <c r="L68" s="206">
        <v>578.49</v>
      </c>
      <c r="M68" s="206">
        <v>0.99</v>
      </c>
      <c r="N68" s="206">
        <v>1.27</v>
      </c>
      <c r="O68" s="206">
        <v>0</v>
      </c>
      <c r="P68" s="206">
        <v>1.49</v>
      </c>
      <c r="Q68" s="206">
        <v>7.01</v>
      </c>
      <c r="R68" s="206">
        <v>0.23</v>
      </c>
      <c r="S68" s="206">
        <v>0.28000000000000003</v>
      </c>
      <c r="T68" s="206">
        <v>1.47</v>
      </c>
      <c r="U68" s="206">
        <v>0.75</v>
      </c>
      <c r="V68" s="206">
        <v>0.22</v>
      </c>
      <c r="W68" s="206">
        <v>0.5</v>
      </c>
      <c r="X68" s="206">
        <v>22.1</v>
      </c>
      <c r="Y68" s="206">
        <v>0</v>
      </c>
      <c r="Z68" s="206">
        <v>2.72</v>
      </c>
      <c r="AA68" s="206">
        <v>0.97</v>
      </c>
      <c r="AB68" s="206">
        <v>0</v>
      </c>
      <c r="AC68" s="206">
        <v>16.350000000000001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40.58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204.45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10.93</v>
      </c>
      <c r="H69" s="206">
        <v>0</v>
      </c>
      <c r="I69" s="206">
        <v>20.079999999999998</v>
      </c>
      <c r="J69" s="206">
        <v>2.36</v>
      </c>
      <c r="K69" s="206">
        <v>0.16</v>
      </c>
      <c r="L69" s="206">
        <v>578.49</v>
      </c>
      <c r="M69" s="206">
        <v>0.99</v>
      </c>
      <c r="N69" s="206">
        <v>1.27</v>
      </c>
      <c r="O69" s="206">
        <v>0</v>
      </c>
      <c r="P69" s="206">
        <v>1.49</v>
      </c>
      <c r="Q69" s="206">
        <v>7.01</v>
      </c>
      <c r="R69" s="206">
        <v>0.23</v>
      </c>
      <c r="S69" s="206">
        <v>0.28000000000000003</v>
      </c>
      <c r="T69" s="206">
        <v>1.47</v>
      </c>
      <c r="U69" s="206">
        <v>0.75</v>
      </c>
      <c r="V69" s="206">
        <v>0.22</v>
      </c>
      <c r="W69" s="206">
        <v>0.5</v>
      </c>
      <c r="X69" s="206">
        <v>22.1</v>
      </c>
      <c r="Y69" s="206">
        <v>0</v>
      </c>
      <c r="Z69" s="206">
        <v>2.72</v>
      </c>
      <c r="AA69" s="206">
        <v>0.97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40.58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204.45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11</v>
      </c>
      <c r="H70" s="206">
        <v>0</v>
      </c>
      <c r="I70" s="206">
        <v>18.399999999999999</v>
      </c>
      <c r="J70" s="206">
        <v>2.36</v>
      </c>
      <c r="K70" s="206">
        <v>0.16</v>
      </c>
      <c r="L70" s="206">
        <v>578.49</v>
      </c>
      <c r="M70" s="206">
        <v>0.99</v>
      </c>
      <c r="N70" s="206">
        <v>1.27</v>
      </c>
      <c r="O70" s="206">
        <v>0</v>
      </c>
      <c r="P70" s="206">
        <v>1.49</v>
      </c>
      <c r="Q70" s="206">
        <v>7.01</v>
      </c>
      <c r="R70" s="206">
        <v>0.23</v>
      </c>
      <c r="S70" s="206">
        <v>0.28000000000000003</v>
      </c>
      <c r="T70" s="206">
        <v>1.47</v>
      </c>
      <c r="U70" s="206">
        <v>0.75</v>
      </c>
      <c r="V70" s="206">
        <v>0.22</v>
      </c>
      <c r="W70" s="206">
        <v>0.5</v>
      </c>
      <c r="X70" s="206">
        <v>22.1</v>
      </c>
      <c r="Y70" s="206">
        <v>0</v>
      </c>
      <c r="Z70" s="206">
        <v>2.72</v>
      </c>
      <c r="AA70" s="206">
        <v>0.97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40.58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204.45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11</v>
      </c>
      <c r="H71" s="206">
        <v>0</v>
      </c>
      <c r="I71" s="206">
        <v>16.72</v>
      </c>
      <c r="J71" s="206">
        <v>2.36</v>
      </c>
      <c r="K71" s="206">
        <v>0.16</v>
      </c>
      <c r="L71" s="206">
        <v>578.49</v>
      </c>
      <c r="M71" s="206">
        <v>0.99</v>
      </c>
      <c r="N71" s="206">
        <v>1.27</v>
      </c>
      <c r="O71" s="206">
        <v>0</v>
      </c>
      <c r="P71" s="206">
        <v>1.49</v>
      </c>
      <c r="Q71" s="206">
        <v>7.01</v>
      </c>
      <c r="R71" s="206">
        <v>0.23</v>
      </c>
      <c r="S71" s="206">
        <v>0.28999999999999998</v>
      </c>
      <c r="T71" s="206">
        <v>1.47</v>
      </c>
      <c r="U71" s="206">
        <v>0.75</v>
      </c>
      <c r="V71" s="206">
        <v>2.14</v>
      </c>
      <c r="W71" s="206">
        <v>0.5</v>
      </c>
      <c r="X71" s="206">
        <v>22.1</v>
      </c>
      <c r="Y71" s="206">
        <v>0</v>
      </c>
      <c r="Z71" s="206">
        <v>2.72</v>
      </c>
      <c r="AA71" s="206">
        <v>0.97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40.58</v>
      </c>
      <c r="AI71" s="206">
        <v>0</v>
      </c>
      <c r="AJ71" s="206">
        <v>0</v>
      </c>
      <c r="AK71" s="206">
        <v>1.39</v>
      </c>
      <c r="AL71" s="206">
        <v>0</v>
      </c>
      <c r="AM71" s="206">
        <v>0</v>
      </c>
      <c r="AN71" s="206">
        <v>0</v>
      </c>
      <c r="AO71" s="206">
        <v>204.45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15.04</v>
      </c>
      <c r="J72" s="206">
        <v>2.36</v>
      </c>
      <c r="K72" s="206">
        <v>0.16</v>
      </c>
      <c r="L72" s="206">
        <v>578.49</v>
      </c>
      <c r="M72" s="206">
        <v>0.99</v>
      </c>
      <c r="N72" s="206">
        <v>1.27</v>
      </c>
      <c r="O72" s="206">
        <v>0</v>
      </c>
      <c r="P72" s="206">
        <v>1.49</v>
      </c>
      <c r="Q72" s="206">
        <v>7.01</v>
      </c>
      <c r="R72" s="206">
        <v>0.23</v>
      </c>
      <c r="S72" s="206">
        <v>0.28999999999999998</v>
      </c>
      <c r="T72" s="206">
        <v>1.47</v>
      </c>
      <c r="U72" s="206">
        <v>0.75</v>
      </c>
      <c r="V72" s="206">
        <v>2.14</v>
      </c>
      <c r="W72" s="206">
        <v>0.5</v>
      </c>
      <c r="X72" s="206">
        <v>22.1</v>
      </c>
      <c r="Y72" s="206">
        <v>0</v>
      </c>
      <c r="Z72" s="206">
        <v>2.72</v>
      </c>
      <c r="AA72" s="206">
        <v>0.97</v>
      </c>
      <c r="AB72" s="206">
        <v>0</v>
      </c>
      <c r="AC72" s="206">
        <v>16.28</v>
      </c>
      <c r="AD72" s="206">
        <v>0</v>
      </c>
      <c r="AE72" s="206">
        <v>0</v>
      </c>
      <c r="AF72" s="206">
        <v>0</v>
      </c>
      <c r="AG72" s="206">
        <v>0</v>
      </c>
      <c r="AH72" s="206">
        <v>40.58</v>
      </c>
      <c r="AI72" s="206">
        <v>0</v>
      </c>
      <c r="AJ72" s="206">
        <v>0</v>
      </c>
      <c r="AK72" s="206">
        <v>1.39</v>
      </c>
      <c r="AL72" s="206">
        <v>0</v>
      </c>
      <c r="AM72" s="206">
        <v>0</v>
      </c>
      <c r="AN72" s="206">
        <v>0</v>
      </c>
      <c r="AO72" s="206">
        <v>204.45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13.35</v>
      </c>
      <c r="J73" s="206">
        <v>2.36</v>
      </c>
      <c r="K73" s="206">
        <v>0.16</v>
      </c>
      <c r="L73" s="206">
        <v>578.49</v>
      </c>
      <c r="M73" s="206">
        <v>0.99</v>
      </c>
      <c r="N73" s="206">
        <v>1.27</v>
      </c>
      <c r="O73" s="206">
        <v>0</v>
      </c>
      <c r="P73" s="206">
        <v>1.49</v>
      </c>
      <c r="Q73" s="206">
        <v>7.01</v>
      </c>
      <c r="R73" s="206">
        <v>0.23</v>
      </c>
      <c r="S73" s="206">
        <v>0.28999999999999998</v>
      </c>
      <c r="T73" s="206">
        <v>1.47</v>
      </c>
      <c r="U73" s="206">
        <v>0.75</v>
      </c>
      <c r="V73" s="206">
        <v>2.14</v>
      </c>
      <c r="W73" s="206">
        <v>0.5</v>
      </c>
      <c r="X73" s="206">
        <v>22.1</v>
      </c>
      <c r="Y73" s="206">
        <v>0</v>
      </c>
      <c r="Z73" s="206">
        <v>2.72</v>
      </c>
      <c r="AA73" s="206">
        <v>0.97</v>
      </c>
      <c r="AB73" s="206">
        <v>0</v>
      </c>
      <c r="AC73" s="206">
        <v>16.28</v>
      </c>
      <c r="AD73" s="206">
        <v>0</v>
      </c>
      <c r="AE73" s="206">
        <v>0</v>
      </c>
      <c r="AF73" s="206">
        <v>0</v>
      </c>
      <c r="AG73" s="206">
        <v>0</v>
      </c>
      <c r="AH73" s="206">
        <v>40.58</v>
      </c>
      <c r="AI73" s="206">
        <v>0</v>
      </c>
      <c r="AJ73" s="206">
        <v>0</v>
      </c>
      <c r="AK73" s="206">
        <v>3.26</v>
      </c>
      <c r="AL73" s="206">
        <v>0</v>
      </c>
      <c r="AM73" s="206">
        <v>0</v>
      </c>
      <c r="AN73" s="206">
        <v>0</v>
      </c>
      <c r="AO73" s="206">
        <v>204.45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11.67</v>
      </c>
      <c r="J74" s="206">
        <v>2.36</v>
      </c>
      <c r="K74" s="206">
        <v>0.16</v>
      </c>
      <c r="L74" s="206">
        <v>578.49</v>
      </c>
      <c r="M74" s="206">
        <v>0.99</v>
      </c>
      <c r="N74" s="206">
        <v>1.27</v>
      </c>
      <c r="O74" s="206">
        <v>0</v>
      </c>
      <c r="P74" s="206">
        <v>1.49</v>
      </c>
      <c r="Q74" s="206">
        <v>7.01</v>
      </c>
      <c r="R74" s="206">
        <v>0.23</v>
      </c>
      <c r="S74" s="206">
        <v>0.28999999999999998</v>
      </c>
      <c r="T74" s="206">
        <v>1.47</v>
      </c>
      <c r="U74" s="206">
        <v>0.75</v>
      </c>
      <c r="V74" s="206">
        <v>2.14</v>
      </c>
      <c r="W74" s="206">
        <v>0.5</v>
      </c>
      <c r="X74" s="206">
        <v>22.1</v>
      </c>
      <c r="Y74" s="206">
        <v>0</v>
      </c>
      <c r="Z74" s="206">
        <v>2.72</v>
      </c>
      <c r="AA74" s="206">
        <v>0.97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40.58</v>
      </c>
      <c r="AI74" s="206">
        <v>0</v>
      </c>
      <c r="AJ74" s="206">
        <v>0</v>
      </c>
      <c r="AK74" s="206">
        <v>2.68</v>
      </c>
      <c r="AL74" s="206">
        <v>0</v>
      </c>
      <c r="AM74" s="206">
        <v>0</v>
      </c>
      <c r="AN74" s="206">
        <v>0</v>
      </c>
      <c r="AO74" s="206">
        <v>204.45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11.67</v>
      </c>
      <c r="J75" s="206">
        <v>2.36</v>
      </c>
      <c r="K75" s="206">
        <v>0.16</v>
      </c>
      <c r="L75" s="206">
        <v>578.49</v>
      </c>
      <c r="M75" s="206">
        <v>0.99</v>
      </c>
      <c r="N75" s="206">
        <v>1.27</v>
      </c>
      <c r="O75" s="206">
        <v>0</v>
      </c>
      <c r="P75" s="206">
        <v>1.49</v>
      </c>
      <c r="Q75" s="206">
        <v>7.01</v>
      </c>
      <c r="R75" s="206">
        <v>0.23</v>
      </c>
      <c r="S75" s="206">
        <v>0.28999999999999998</v>
      </c>
      <c r="T75" s="206">
        <v>1.47</v>
      </c>
      <c r="U75" s="206">
        <v>0.75</v>
      </c>
      <c r="V75" s="206">
        <v>2.14</v>
      </c>
      <c r="W75" s="206">
        <v>0.5</v>
      </c>
      <c r="X75" s="206">
        <v>22.1</v>
      </c>
      <c r="Y75" s="206">
        <v>0</v>
      </c>
      <c r="Z75" s="206">
        <v>2.72</v>
      </c>
      <c r="AA75" s="206">
        <v>0.97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40.58</v>
      </c>
      <c r="AI75" s="206">
        <v>0</v>
      </c>
      <c r="AJ75" s="206">
        <v>0</v>
      </c>
      <c r="AK75" s="206">
        <v>0.27</v>
      </c>
      <c r="AL75" s="206">
        <v>0</v>
      </c>
      <c r="AM75" s="206">
        <v>0</v>
      </c>
      <c r="AN75" s="206">
        <v>0</v>
      </c>
      <c r="AO75" s="206">
        <v>208.8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11.67</v>
      </c>
      <c r="J76" s="206">
        <v>2.36</v>
      </c>
      <c r="K76" s="206">
        <v>0.16</v>
      </c>
      <c r="L76" s="206">
        <v>578.49</v>
      </c>
      <c r="M76" s="206">
        <v>0.99</v>
      </c>
      <c r="N76" s="206">
        <v>1.27</v>
      </c>
      <c r="O76" s="206">
        <v>0</v>
      </c>
      <c r="P76" s="206">
        <v>1.49</v>
      </c>
      <c r="Q76" s="206">
        <v>7.01</v>
      </c>
      <c r="R76" s="206">
        <v>0.23</v>
      </c>
      <c r="S76" s="206">
        <v>0.28999999999999998</v>
      </c>
      <c r="T76" s="206">
        <v>1.47</v>
      </c>
      <c r="U76" s="206">
        <v>0.75</v>
      </c>
      <c r="V76" s="206">
        <v>2.14</v>
      </c>
      <c r="W76" s="206">
        <v>0.5</v>
      </c>
      <c r="X76" s="206">
        <v>22.1</v>
      </c>
      <c r="Y76" s="206">
        <v>0</v>
      </c>
      <c r="Z76" s="206">
        <v>2.72</v>
      </c>
      <c r="AA76" s="206">
        <v>0.97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40.58</v>
      </c>
      <c r="AI76" s="206">
        <v>0</v>
      </c>
      <c r="AJ76" s="206">
        <v>0</v>
      </c>
      <c r="AK76" s="206">
        <v>0.27</v>
      </c>
      <c r="AL76" s="206">
        <v>0</v>
      </c>
      <c r="AM76" s="206">
        <v>0</v>
      </c>
      <c r="AN76" s="206">
        <v>0</v>
      </c>
      <c r="AO76" s="206">
        <v>208.8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11.67</v>
      </c>
      <c r="J77" s="206">
        <v>2.36</v>
      </c>
      <c r="K77" s="206">
        <v>0.16</v>
      </c>
      <c r="L77" s="206">
        <v>578.49</v>
      </c>
      <c r="M77" s="206">
        <v>0.99</v>
      </c>
      <c r="N77" s="206">
        <v>1.27</v>
      </c>
      <c r="O77" s="206">
        <v>0</v>
      </c>
      <c r="P77" s="206">
        <v>1.49</v>
      </c>
      <c r="Q77" s="206">
        <v>7.01</v>
      </c>
      <c r="R77" s="206">
        <v>0.23</v>
      </c>
      <c r="S77" s="206">
        <v>0.28999999999999998</v>
      </c>
      <c r="T77" s="206">
        <v>1.47</v>
      </c>
      <c r="U77" s="206">
        <v>0.75</v>
      </c>
      <c r="V77" s="206">
        <v>2.14</v>
      </c>
      <c r="W77" s="206">
        <v>0.5</v>
      </c>
      <c r="X77" s="206">
        <v>22.1</v>
      </c>
      <c r="Y77" s="206">
        <v>0</v>
      </c>
      <c r="Z77" s="206">
        <v>2.72</v>
      </c>
      <c r="AA77" s="206">
        <v>0.97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40.58</v>
      </c>
      <c r="AI77" s="206">
        <v>0</v>
      </c>
      <c r="AJ77" s="206">
        <v>0</v>
      </c>
      <c r="AK77" s="206">
        <v>0.27</v>
      </c>
      <c r="AL77" s="206">
        <v>0</v>
      </c>
      <c r="AM77" s="206">
        <v>0</v>
      </c>
      <c r="AN77" s="206">
        <v>0</v>
      </c>
      <c r="AO77" s="206">
        <v>208.8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11.67</v>
      </c>
      <c r="J78" s="206">
        <v>2.36</v>
      </c>
      <c r="K78" s="206">
        <v>0.16</v>
      </c>
      <c r="L78" s="206">
        <v>578.49</v>
      </c>
      <c r="M78" s="206">
        <v>0.99</v>
      </c>
      <c r="N78" s="206">
        <v>1.27</v>
      </c>
      <c r="O78" s="206">
        <v>0</v>
      </c>
      <c r="P78" s="206">
        <v>1.49</v>
      </c>
      <c r="Q78" s="206">
        <v>7.01</v>
      </c>
      <c r="R78" s="206">
        <v>0.23</v>
      </c>
      <c r="S78" s="206">
        <v>0.28999999999999998</v>
      </c>
      <c r="T78" s="206">
        <v>1.47</v>
      </c>
      <c r="U78" s="206">
        <v>0.75</v>
      </c>
      <c r="V78" s="206">
        <v>2.14</v>
      </c>
      <c r="W78" s="206">
        <v>0.5</v>
      </c>
      <c r="X78" s="206">
        <v>22.1</v>
      </c>
      <c r="Y78" s="206">
        <v>0</v>
      </c>
      <c r="Z78" s="206">
        <v>2.72</v>
      </c>
      <c r="AA78" s="206">
        <v>0.97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40.58</v>
      </c>
      <c r="AI78" s="206">
        <v>0</v>
      </c>
      <c r="AJ78" s="206">
        <v>0</v>
      </c>
      <c r="AK78" s="206">
        <v>0.27</v>
      </c>
      <c r="AL78" s="206">
        <v>0</v>
      </c>
      <c r="AM78" s="206">
        <v>0</v>
      </c>
      <c r="AN78" s="206">
        <v>0</v>
      </c>
      <c r="AO78" s="206">
        <v>208.8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11.67</v>
      </c>
      <c r="J79" s="206">
        <v>2.36</v>
      </c>
      <c r="K79" s="206">
        <v>0.16</v>
      </c>
      <c r="L79" s="206">
        <v>578.49</v>
      </c>
      <c r="M79" s="206">
        <v>0.99</v>
      </c>
      <c r="N79" s="206">
        <v>1.27</v>
      </c>
      <c r="O79" s="206">
        <v>0</v>
      </c>
      <c r="P79" s="206">
        <v>1.49</v>
      </c>
      <c r="Q79" s="206">
        <v>7.01</v>
      </c>
      <c r="R79" s="206">
        <v>0.23</v>
      </c>
      <c r="S79" s="206">
        <v>0.28999999999999998</v>
      </c>
      <c r="T79" s="206">
        <v>1.47</v>
      </c>
      <c r="U79" s="206">
        <v>0.75</v>
      </c>
      <c r="V79" s="206">
        <v>2.14</v>
      </c>
      <c r="W79" s="206">
        <v>0.5</v>
      </c>
      <c r="X79" s="206">
        <v>22.1</v>
      </c>
      <c r="Y79" s="206">
        <v>0</v>
      </c>
      <c r="Z79" s="206">
        <v>2.72</v>
      </c>
      <c r="AA79" s="206">
        <v>0.97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40.58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208.8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11.67</v>
      </c>
      <c r="J80" s="206">
        <v>2.36</v>
      </c>
      <c r="K80" s="206">
        <v>0.16</v>
      </c>
      <c r="L80" s="206">
        <v>578.49</v>
      </c>
      <c r="M80" s="206">
        <v>0.99</v>
      </c>
      <c r="N80" s="206">
        <v>1.27</v>
      </c>
      <c r="O80" s="206">
        <v>0</v>
      </c>
      <c r="P80" s="206">
        <v>1.49</v>
      </c>
      <c r="Q80" s="206">
        <v>7.01</v>
      </c>
      <c r="R80" s="206">
        <v>0.23</v>
      </c>
      <c r="S80" s="206">
        <v>0.28999999999999998</v>
      </c>
      <c r="T80" s="206">
        <v>1.47</v>
      </c>
      <c r="U80" s="206">
        <v>0.75</v>
      </c>
      <c r="V80" s="206">
        <v>2.14</v>
      </c>
      <c r="W80" s="206">
        <v>0.5</v>
      </c>
      <c r="X80" s="206">
        <v>22.1</v>
      </c>
      <c r="Y80" s="206">
        <v>0</v>
      </c>
      <c r="Z80" s="206">
        <v>2.72</v>
      </c>
      <c r="AA80" s="206">
        <v>0.97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40.58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208.8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11.67</v>
      </c>
      <c r="J81" s="206">
        <v>2.36</v>
      </c>
      <c r="K81" s="206">
        <v>0.16</v>
      </c>
      <c r="L81" s="206">
        <v>578.49</v>
      </c>
      <c r="M81" s="206">
        <v>0.99</v>
      </c>
      <c r="N81" s="206">
        <v>1.27</v>
      </c>
      <c r="O81" s="206">
        <v>0</v>
      </c>
      <c r="P81" s="206">
        <v>1.49</v>
      </c>
      <c r="Q81" s="206">
        <v>7.01</v>
      </c>
      <c r="R81" s="206">
        <v>0.23</v>
      </c>
      <c r="S81" s="206">
        <v>0.28999999999999998</v>
      </c>
      <c r="T81" s="206">
        <v>1.47</v>
      </c>
      <c r="U81" s="206">
        <v>0.75</v>
      </c>
      <c r="V81" s="206">
        <v>1.89</v>
      </c>
      <c r="W81" s="206">
        <v>0.5</v>
      </c>
      <c r="X81" s="206">
        <v>22.1</v>
      </c>
      <c r="Y81" s="206">
        <v>0</v>
      </c>
      <c r="Z81" s="206">
        <v>2.72</v>
      </c>
      <c r="AA81" s="206">
        <v>0.97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40.58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208.8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11.67</v>
      </c>
      <c r="J82" s="206">
        <v>2.36</v>
      </c>
      <c r="K82" s="206">
        <v>0.16</v>
      </c>
      <c r="L82" s="206">
        <v>578.49</v>
      </c>
      <c r="M82" s="206">
        <v>0.99</v>
      </c>
      <c r="N82" s="206">
        <v>1.27</v>
      </c>
      <c r="O82" s="206">
        <v>0</v>
      </c>
      <c r="P82" s="206">
        <v>1.49</v>
      </c>
      <c r="Q82" s="206">
        <v>7.01</v>
      </c>
      <c r="R82" s="206">
        <v>0.23</v>
      </c>
      <c r="S82" s="206">
        <v>0.28999999999999998</v>
      </c>
      <c r="T82" s="206">
        <v>1.47</v>
      </c>
      <c r="U82" s="206">
        <v>0.75</v>
      </c>
      <c r="V82" s="206">
        <v>1.19</v>
      </c>
      <c r="W82" s="206">
        <v>0.5</v>
      </c>
      <c r="X82" s="206">
        <v>22.1</v>
      </c>
      <c r="Y82" s="206">
        <v>0</v>
      </c>
      <c r="Z82" s="206">
        <v>2.72</v>
      </c>
      <c r="AA82" s="206">
        <v>0.97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40.58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208.8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11.67</v>
      </c>
      <c r="J83" s="206">
        <v>2.36</v>
      </c>
      <c r="K83" s="206">
        <v>0.16</v>
      </c>
      <c r="L83" s="206">
        <v>578.49</v>
      </c>
      <c r="M83" s="206">
        <v>0.99</v>
      </c>
      <c r="N83" s="206">
        <v>1.27</v>
      </c>
      <c r="O83" s="206">
        <v>0</v>
      </c>
      <c r="P83" s="206">
        <v>1.49</v>
      </c>
      <c r="Q83" s="206">
        <v>7.01</v>
      </c>
      <c r="R83" s="206">
        <v>0.23</v>
      </c>
      <c r="S83" s="206">
        <v>0.28999999999999998</v>
      </c>
      <c r="T83" s="206">
        <v>1.47</v>
      </c>
      <c r="U83" s="206">
        <v>0.75</v>
      </c>
      <c r="V83" s="206">
        <v>0.49</v>
      </c>
      <c r="W83" s="206">
        <v>0.5</v>
      </c>
      <c r="X83" s="206">
        <v>16.309999999999999</v>
      </c>
      <c r="Y83" s="206">
        <v>0</v>
      </c>
      <c r="Z83" s="206">
        <v>2.72</v>
      </c>
      <c r="AA83" s="206">
        <v>0.97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40.58</v>
      </c>
      <c r="AI83" s="206">
        <v>0</v>
      </c>
      <c r="AJ83" s="206">
        <v>0</v>
      </c>
      <c r="AK83" s="206">
        <v>10.89</v>
      </c>
      <c r="AL83" s="206">
        <v>0</v>
      </c>
      <c r="AM83" s="206">
        <v>0</v>
      </c>
      <c r="AN83" s="206">
        <v>0</v>
      </c>
      <c r="AO83" s="206">
        <v>208.8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11.67</v>
      </c>
      <c r="J84" s="206">
        <v>2.36</v>
      </c>
      <c r="K84" s="206">
        <v>0.16</v>
      </c>
      <c r="L84" s="206">
        <v>578.49</v>
      </c>
      <c r="M84" s="206">
        <v>0.99</v>
      </c>
      <c r="N84" s="206">
        <v>1.27</v>
      </c>
      <c r="O84" s="206">
        <v>0</v>
      </c>
      <c r="P84" s="206">
        <v>1.49</v>
      </c>
      <c r="Q84" s="206">
        <v>7.01</v>
      </c>
      <c r="R84" s="206">
        <v>0.23</v>
      </c>
      <c r="S84" s="206">
        <v>0.28000000000000003</v>
      </c>
      <c r="T84" s="206">
        <v>1.47</v>
      </c>
      <c r="U84" s="206">
        <v>0.75</v>
      </c>
      <c r="V84" s="206">
        <v>0.22</v>
      </c>
      <c r="W84" s="206">
        <v>0.5</v>
      </c>
      <c r="X84" s="206">
        <v>16.309999999999999</v>
      </c>
      <c r="Y84" s="206">
        <v>0</v>
      </c>
      <c r="Z84" s="206">
        <v>2.72</v>
      </c>
      <c r="AA84" s="206">
        <v>0.97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40.58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208.8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11.67</v>
      </c>
      <c r="J85" s="206">
        <v>2.36</v>
      </c>
      <c r="K85" s="206">
        <v>0.16</v>
      </c>
      <c r="L85" s="206">
        <v>578.49</v>
      </c>
      <c r="M85" s="206">
        <v>0.99</v>
      </c>
      <c r="N85" s="206">
        <v>1.27</v>
      </c>
      <c r="O85" s="206">
        <v>0</v>
      </c>
      <c r="P85" s="206">
        <v>1.49</v>
      </c>
      <c r="Q85" s="206">
        <v>7.01</v>
      </c>
      <c r="R85" s="206">
        <v>0.23</v>
      </c>
      <c r="S85" s="206">
        <v>0.28000000000000003</v>
      </c>
      <c r="T85" s="206">
        <v>1.47</v>
      </c>
      <c r="U85" s="206">
        <v>0.75</v>
      </c>
      <c r="V85" s="206">
        <v>0.22</v>
      </c>
      <c r="W85" s="206">
        <v>0.5</v>
      </c>
      <c r="X85" s="206">
        <v>16.309999999999999</v>
      </c>
      <c r="Y85" s="206">
        <v>0</v>
      </c>
      <c r="Z85" s="206">
        <v>2.72</v>
      </c>
      <c r="AA85" s="206">
        <v>0.97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40.58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208.8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11.67</v>
      </c>
      <c r="J86" s="206">
        <v>2.36</v>
      </c>
      <c r="K86" s="206">
        <v>0.16</v>
      </c>
      <c r="L86" s="206">
        <v>578.49</v>
      </c>
      <c r="M86" s="206">
        <v>0.99</v>
      </c>
      <c r="N86" s="206">
        <v>1.27</v>
      </c>
      <c r="O86" s="206">
        <v>0</v>
      </c>
      <c r="P86" s="206">
        <v>1.49</v>
      </c>
      <c r="Q86" s="206">
        <v>7.01</v>
      </c>
      <c r="R86" s="206">
        <v>0.23</v>
      </c>
      <c r="S86" s="206">
        <v>0.28000000000000003</v>
      </c>
      <c r="T86" s="206">
        <v>1.47</v>
      </c>
      <c r="U86" s="206">
        <v>0.75</v>
      </c>
      <c r="V86" s="206">
        <v>0.22</v>
      </c>
      <c r="W86" s="206">
        <v>0.5</v>
      </c>
      <c r="X86" s="206">
        <v>16.309999999999999</v>
      </c>
      <c r="Y86" s="206">
        <v>0</v>
      </c>
      <c r="Z86" s="206">
        <v>2.72</v>
      </c>
      <c r="AA86" s="206">
        <v>0.97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40.58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208.8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26.14</v>
      </c>
      <c r="J87" s="206">
        <v>2.36</v>
      </c>
      <c r="K87" s="206">
        <v>0.16</v>
      </c>
      <c r="L87" s="206">
        <v>578.49</v>
      </c>
      <c r="M87" s="206">
        <v>0.99</v>
      </c>
      <c r="N87" s="206">
        <v>1.27</v>
      </c>
      <c r="O87" s="206">
        <v>0</v>
      </c>
      <c r="P87" s="206">
        <v>1.49</v>
      </c>
      <c r="Q87" s="206">
        <v>7.01</v>
      </c>
      <c r="R87" s="206">
        <v>0.23</v>
      </c>
      <c r="S87" s="206">
        <v>0.28000000000000003</v>
      </c>
      <c r="T87" s="206">
        <v>1.47</v>
      </c>
      <c r="U87" s="206">
        <v>0.75</v>
      </c>
      <c r="V87" s="206">
        <v>0.22</v>
      </c>
      <c r="W87" s="206">
        <v>0.5</v>
      </c>
      <c r="X87" s="206">
        <v>16.309999999999999</v>
      </c>
      <c r="Y87" s="206">
        <v>0</v>
      </c>
      <c r="Z87" s="206">
        <v>2.72</v>
      </c>
      <c r="AA87" s="206">
        <v>0.97</v>
      </c>
      <c r="AB87" s="206">
        <v>0</v>
      </c>
      <c r="AC87" s="206">
        <v>15.8</v>
      </c>
      <c r="AD87" s="206">
        <v>0</v>
      </c>
      <c r="AE87" s="206">
        <v>0</v>
      </c>
      <c r="AF87" s="206">
        <v>0</v>
      </c>
      <c r="AG87" s="206">
        <v>0</v>
      </c>
      <c r="AH87" s="206">
        <v>40.58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208.8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26.14</v>
      </c>
      <c r="J88" s="206">
        <v>2.36</v>
      </c>
      <c r="K88" s="206">
        <v>0.16</v>
      </c>
      <c r="L88" s="206">
        <v>578.49</v>
      </c>
      <c r="M88" s="206">
        <v>0.99</v>
      </c>
      <c r="N88" s="206">
        <v>1.27</v>
      </c>
      <c r="O88" s="206">
        <v>0</v>
      </c>
      <c r="P88" s="206">
        <v>1.49</v>
      </c>
      <c r="Q88" s="206">
        <v>7.01</v>
      </c>
      <c r="R88" s="206">
        <v>0.23</v>
      </c>
      <c r="S88" s="206">
        <v>0.28000000000000003</v>
      </c>
      <c r="T88" s="206">
        <v>1.47</v>
      </c>
      <c r="U88" s="206">
        <v>0.75</v>
      </c>
      <c r="V88" s="206">
        <v>0.22</v>
      </c>
      <c r="W88" s="206">
        <v>0.5</v>
      </c>
      <c r="X88" s="206">
        <v>16.309999999999999</v>
      </c>
      <c r="Y88" s="206">
        <v>0</v>
      </c>
      <c r="Z88" s="206">
        <v>2.72</v>
      </c>
      <c r="AA88" s="206">
        <v>0.97</v>
      </c>
      <c r="AB88" s="206">
        <v>0</v>
      </c>
      <c r="AC88" s="206">
        <v>15.8</v>
      </c>
      <c r="AD88" s="206">
        <v>0</v>
      </c>
      <c r="AE88" s="206">
        <v>0</v>
      </c>
      <c r="AF88" s="206">
        <v>0</v>
      </c>
      <c r="AG88" s="206">
        <v>0</v>
      </c>
      <c r="AH88" s="206">
        <v>40.58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208.8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26.14</v>
      </c>
      <c r="J89" s="206">
        <v>2.36</v>
      </c>
      <c r="K89" s="206">
        <v>0.16</v>
      </c>
      <c r="L89" s="206">
        <v>578.49</v>
      </c>
      <c r="M89" s="206">
        <v>0.99</v>
      </c>
      <c r="N89" s="206">
        <v>1.27</v>
      </c>
      <c r="O89" s="206">
        <v>0</v>
      </c>
      <c r="P89" s="206">
        <v>1.49</v>
      </c>
      <c r="Q89" s="206">
        <v>7.01</v>
      </c>
      <c r="R89" s="206">
        <v>0.23</v>
      </c>
      <c r="S89" s="206">
        <v>0.28000000000000003</v>
      </c>
      <c r="T89" s="206">
        <v>1.47</v>
      </c>
      <c r="U89" s="206">
        <v>0.75</v>
      </c>
      <c r="V89" s="206">
        <v>0.22</v>
      </c>
      <c r="W89" s="206">
        <v>0.5</v>
      </c>
      <c r="X89" s="206">
        <v>16.309999999999999</v>
      </c>
      <c r="Y89" s="206">
        <v>0</v>
      </c>
      <c r="Z89" s="206">
        <v>2.72</v>
      </c>
      <c r="AA89" s="206">
        <v>0.97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40.58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208.8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26.14</v>
      </c>
      <c r="J90" s="206">
        <v>2.36</v>
      </c>
      <c r="K90" s="206">
        <v>0.16</v>
      </c>
      <c r="L90" s="206">
        <v>578.49</v>
      </c>
      <c r="M90" s="206">
        <v>0.99</v>
      </c>
      <c r="N90" s="206">
        <v>1.27</v>
      </c>
      <c r="O90" s="206">
        <v>0</v>
      </c>
      <c r="P90" s="206">
        <v>1.49</v>
      </c>
      <c r="Q90" s="206">
        <v>7.01</v>
      </c>
      <c r="R90" s="206">
        <v>0.23</v>
      </c>
      <c r="S90" s="206">
        <v>0.28000000000000003</v>
      </c>
      <c r="T90" s="206">
        <v>1.47</v>
      </c>
      <c r="U90" s="206">
        <v>0.75</v>
      </c>
      <c r="V90" s="206">
        <v>0.22</v>
      </c>
      <c r="W90" s="206">
        <v>0.5</v>
      </c>
      <c r="X90" s="206">
        <v>16.309999999999999</v>
      </c>
      <c r="Y90" s="206">
        <v>0</v>
      </c>
      <c r="Z90" s="206">
        <v>2.72</v>
      </c>
      <c r="AA90" s="206">
        <v>0.97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40.58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208.8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26.14</v>
      </c>
      <c r="J91" s="206">
        <v>2.36</v>
      </c>
      <c r="K91" s="206">
        <v>0.16</v>
      </c>
      <c r="L91" s="206">
        <v>578.49</v>
      </c>
      <c r="M91" s="206">
        <v>0.99</v>
      </c>
      <c r="N91" s="206">
        <v>1.27</v>
      </c>
      <c r="O91" s="206">
        <v>0</v>
      </c>
      <c r="P91" s="206">
        <v>1.49</v>
      </c>
      <c r="Q91" s="206">
        <v>7.01</v>
      </c>
      <c r="R91" s="206">
        <v>0.23</v>
      </c>
      <c r="S91" s="206">
        <v>0.28000000000000003</v>
      </c>
      <c r="T91" s="206">
        <v>1.47</v>
      </c>
      <c r="U91" s="206">
        <v>0.75</v>
      </c>
      <c r="V91" s="206">
        <v>0.22</v>
      </c>
      <c r="W91" s="206">
        <v>0.5</v>
      </c>
      <c r="X91" s="206">
        <v>16.309999999999999</v>
      </c>
      <c r="Y91" s="206">
        <v>0</v>
      </c>
      <c r="Z91" s="206">
        <v>2.72</v>
      </c>
      <c r="AA91" s="206">
        <v>0.97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40.58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208.8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26.14</v>
      </c>
      <c r="J92" s="206">
        <v>2.36</v>
      </c>
      <c r="K92" s="206">
        <v>0.16</v>
      </c>
      <c r="L92" s="206">
        <v>578.49</v>
      </c>
      <c r="M92" s="206">
        <v>0.99</v>
      </c>
      <c r="N92" s="206">
        <v>1.27</v>
      </c>
      <c r="O92" s="206">
        <v>0</v>
      </c>
      <c r="P92" s="206">
        <v>1.49</v>
      </c>
      <c r="Q92" s="206">
        <v>7.01</v>
      </c>
      <c r="R92" s="206">
        <v>0.23</v>
      </c>
      <c r="S92" s="206">
        <v>0.28000000000000003</v>
      </c>
      <c r="T92" s="206">
        <v>1.47</v>
      </c>
      <c r="U92" s="206">
        <v>0.75</v>
      </c>
      <c r="V92" s="206">
        <v>0.22</v>
      </c>
      <c r="W92" s="206">
        <v>0.5</v>
      </c>
      <c r="X92" s="206">
        <v>16.309999999999999</v>
      </c>
      <c r="Y92" s="206">
        <v>0</v>
      </c>
      <c r="Z92" s="206">
        <v>2.72</v>
      </c>
      <c r="AA92" s="206">
        <v>0.97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40.58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208.8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26.14</v>
      </c>
      <c r="J93" s="206">
        <v>2.36</v>
      </c>
      <c r="K93" s="206">
        <v>0.16</v>
      </c>
      <c r="L93" s="206">
        <v>578.49</v>
      </c>
      <c r="M93" s="206">
        <v>0.99</v>
      </c>
      <c r="N93" s="206">
        <v>1.27</v>
      </c>
      <c r="O93" s="206">
        <v>0</v>
      </c>
      <c r="P93" s="206">
        <v>1.49</v>
      </c>
      <c r="Q93" s="206">
        <v>7.01</v>
      </c>
      <c r="R93" s="206">
        <v>0.23</v>
      </c>
      <c r="S93" s="206">
        <v>0.28000000000000003</v>
      </c>
      <c r="T93" s="206">
        <v>1.47</v>
      </c>
      <c r="U93" s="206">
        <v>0.75</v>
      </c>
      <c r="V93" s="206">
        <v>0.22</v>
      </c>
      <c r="W93" s="206">
        <v>0.5</v>
      </c>
      <c r="X93" s="206">
        <v>16.309999999999999</v>
      </c>
      <c r="Y93" s="206">
        <v>0</v>
      </c>
      <c r="Z93" s="206">
        <v>2.72</v>
      </c>
      <c r="AA93" s="206">
        <v>0.97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40.58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208.8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26.14</v>
      </c>
      <c r="J94" s="206">
        <v>2.36</v>
      </c>
      <c r="K94" s="206">
        <v>0.16</v>
      </c>
      <c r="L94" s="206">
        <v>578.49</v>
      </c>
      <c r="M94" s="206">
        <v>0.99</v>
      </c>
      <c r="N94" s="206">
        <v>1.27</v>
      </c>
      <c r="O94" s="206">
        <v>0</v>
      </c>
      <c r="P94" s="206">
        <v>1.49</v>
      </c>
      <c r="Q94" s="206">
        <v>7.01</v>
      </c>
      <c r="R94" s="206">
        <v>0.23</v>
      </c>
      <c r="S94" s="206">
        <v>0.28000000000000003</v>
      </c>
      <c r="T94" s="206">
        <v>1.47</v>
      </c>
      <c r="U94" s="206">
        <v>0.75</v>
      </c>
      <c r="V94" s="206">
        <v>0.22</v>
      </c>
      <c r="W94" s="206">
        <v>0.5</v>
      </c>
      <c r="X94" s="206">
        <v>16.309999999999999</v>
      </c>
      <c r="Y94" s="206">
        <v>0</v>
      </c>
      <c r="Z94" s="206">
        <v>2.72</v>
      </c>
      <c r="AA94" s="206">
        <v>0.97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40.58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208.8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26.14</v>
      </c>
      <c r="J95" s="206">
        <v>2.36</v>
      </c>
      <c r="K95" s="206">
        <v>0.16</v>
      </c>
      <c r="L95" s="206">
        <v>578.49</v>
      </c>
      <c r="M95" s="206">
        <v>0.99</v>
      </c>
      <c r="N95" s="206">
        <v>1.27</v>
      </c>
      <c r="O95" s="206">
        <v>0</v>
      </c>
      <c r="P95" s="206">
        <v>1.49</v>
      </c>
      <c r="Q95" s="206">
        <v>7.01</v>
      </c>
      <c r="R95" s="206">
        <v>0.23</v>
      </c>
      <c r="S95" s="206">
        <v>0.28000000000000003</v>
      </c>
      <c r="T95" s="206">
        <v>1.47</v>
      </c>
      <c r="U95" s="206">
        <v>0.75</v>
      </c>
      <c r="V95" s="206">
        <v>0.22</v>
      </c>
      <c r="W95" s="206">
        <v>0.5</v>
      </c>
      <c r="X95" s="206">
        <v>16.309999999999999</v>
      </c>
      <c r="Y95" s="206">
        <v>0</v>
      </c>
      <c r="Z95" s="206">
        <v>2.72</v>
      </c>
      <c r="AA95" s="206">
        <v>0.97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40.58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208.8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26.14</v>
      </c>
      <c r="J96" s="206">
        <v>2.36</v>
      </c>
      <c r="K96" s="206">
        <v>0.16</v>
      </c>
      <c r="L96" s="206">
        <v>578.49</v>
      </c>
      <c r="M96" s="206">
        <v>0.99</v>
      </c>
      <c r="N96" s="206">
        <v>1.27</v>
      </c>
      <c r="O96" s="206">
        <v>0</v>
      </c>
      <c r="P96" s="206">
        <v>1.49</v>
      </c>
      <c r="Q96" s="206">
        <v>7.01</v>
      </c>
      <c r="R96" s="206">
        <v>0.23</v>
      </c>
      <c r="S96" s="206">
        <v>0.28000000000000003</v>
      </c>
      <c r="T96" s="206">
        <v>1.47</v>
      </c>
      <c r="U96" s="206">
        <v>0.75</v>
      </c>
      <c r="V96" s="206">
        <v>0.22</v>
      </c>
      <c r="W96" s="206">
        <v>0.5</v>
      </c>
      <c r="X96" s="206">
        <v>16.309999999999999</v>
      </c>
      <c r="Y96" s="206">
        <v>0</v>
      </c>
      <c r="Z96" s="206">
        <v>2.72</v>
      </c>
      <c r="AA96" s="206">
        <v>0.97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40.58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208.8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26.14</v>
      </c>
      <c r="J97" s="206">
        <v>2.36</v>
      </c>
      <c r="K97" s="206">
        <v>0.16</v>
      </c>
      <c r="L97" s="206">
        <v>578.49</v>
      </c>
      <c r="M97" s="206">
        <v>0.99</v>
      </c>
      <c r="N97" s="206">
        <v>1.27</v>
      </c>
      <c r="O97" s="206">
        <v>0</v>
      </c>
      <c r="P97" s="206">
        <v>1.49</v>
      </c>
      <c r="Q97" s="206">
        <v>7.01</v>
      </c>
      <c r="R97" s="206">
        <v>0.23</v>
      </c>
      <c r="S97" s="206">
        <v>0.28000000000000003</v>
      </c>
      <c r="T97" s="206">
        <v>1.47</v>
      </c>
      <c r="U97" s="206">
        <v>0.75</v>
      </c>
      <c r="V97" s="206">
        <v>0.22</v>
      </c>
      <c r="W97" s="206">
        <v>0.5</v>
      </c>
      <c r="X97" s="206">
        <v>16.309999999999999</v>
      </c>
      <c r="Y97" s="206">
        <v>0</v>
      </c>
      <c r="Z97" s="206">
        <v>2.72</v>
      </c>
      <c r="AA97" s="206">
        <v>0.97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40.58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208.8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26.14</v>
      </c>
      <c r="J98" s="206">
        <v>2.36</v>
      </c>
      <c r="K98" s="206">
        <v>0.16</v>
      </c>
      <c r="L98" s="206">
        <v>578.49</v>
      </c>
      <c r="M98" s="206">
        <v>0.99</v>
      </c>
      <c r="N98" s="206">
        <v>1.27</v>
      </c>
      <c r="O98" s="206">
        <v>0</v>
      </c>
      <c r="P98" s="206">
        <v>1.49</v>
      </c>
      <c r="Q98" s="206">
        <v>7.01</v>
      </c>
      <c r="R98" s="206">
        <v>0.23</v>
      </c>
      <c r="S98" s="206">
        <v>0.28000000000000003</v>
      </c>
      <c r="T98" s="206">
        <v>1.47</v>
      </c>
      <c r="U98" s="206">
        <v>0.75</v>
      </c>
      <c r="V98" s="206">
        <v>0.22</v>
      </c>
      <c r="W98" s="206">
        <v>0.5</v>
      </c>
      <c r="X98" s="206">
        <v>16.309999999999999</v>
      </c>
      <c r="Y98" s="206">
        <v>0</v>
      </c>
      <c r="Z98" s="206">
        <v>2.72</v>
      </c>
      <c r="AA98" s="206">
        <v>0.97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40.58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208.8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3.9060000000000004E-2</v>
      </c>
      <c r="D99">
        <f t="shared" si="0"/>
        <v>2.9380000000000021E-2</v>
      </c>
      <c r="E99">
        <f t="shared" si="0"/>
        <v>0</v>
      </c>
      <c r="F99">
        <f t="shared" si="0"/>
        <v>0.12792000000000012</v>
      </c>
      <c r="G99">
        <f t="shared" si="0"/>
        <v>0.18653749999999986</v>
      </c>
      <c r="H99">
        <f t="shared" si="0"/>
        <v>0</v>
      </c>
      <c r="I99">
        <f t="shared" si="0"/>
        <v>0.56128499999999959</v>
      </c>
      <c r="J99">
        <f t="shared" si="0"/>
        <v>3.5850000000000014E-2</v>
      </c>
      <c r="K99">
        <f t="shared" si="0"/>
        <v>3.8400000000000027E-3</v>
      </c>
      <c r="L99">
        <f t="shared" si="0"/>
        <v>13.88375999999999</v>
      </c>
      <c r="M99">
        <f t="shared" si="0"/>
        <v>2.3759999999999969E-2</v>
      </c>
      <c r="N99">
        <f t="shared" si="0"/>
        <v>3.0479999999999972E-2</v>
      </c>
      <c r="O99">
        <f t="shared" si="0"/>
        <v>0</v>
      </c>
      <c r="P99">
        <f t="shared" si="0"/>
        <v>3.5759999999999979E-2</v>
      </c>
      <c r="Q99">
        <f t="shared" si="0"/>
        <v>0.16823999999999983</v>
      </c>
      <c r="R99">
        <f t="shared" si="0"/>
        <v>4.4825000000000064E-3</v>
      </c>
      <c r="S99">
        <f t="shared" si="0"/>
        <v>5.3999999999999994E-3</v>
      </c>
      <c r="T99">
        <f t="shared" si="0"/>
        <v>3.5279999999999978E-2</v>
      </c>
      <c r="U99">
        <f t="shared" si="0"/>
        <v>1.7999999999999999E-2</v>
      </c>
      <c r="V99">
        <f t="shared" si="0"/>
        <v>1.6377499999999986E-2</v>
      </c>
      <c r="W99">
        <f t="shared" si="0"/>
        <v>1.2E-2</v>
      </c>
      <c r="X99">
        <f t="shared" si="0"/>
        <v>0.42328499999999902</v>
      </c>
      <c r="Y99">
        <f t="shared" si="0"/>
        <v>0</v>
      </c>
      <c r="Z99">
        <f t="shared" si="0"/>
        <v>6.4934999999999993E-2</v>
      </c>
      <c r="AA99">
        <f t="shared" si="0"/>
        <v>2.3159999999999979E-2</v>
      </c>
      <c r="AB99">
        <f t="shared" si="0"/>
        <v>0</v>
      </c>
      <c r="AC99">
        <f t="shared" si="0"/>
        <v>0.316695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0.9664399999999993</v>
      </c>
      <c r="AI99">
        <f t="shared" si="0"/>
        <v>0</v>
      </c>
      <c r="AJ99">
        <f t="shared" si="0"/>
        <v>0</v>
      </c>
      <c r="AK99">
        <f t="shared" si="0"/>
        <v>6.7789999999999961E-2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4.9851000000000001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-8</v>
      </c>
      <c r="D19" s="124">
        <v>0</v>
      </c>
      <c r="E19" s="124">
        <v>0</v>
      </c>
      <c r="F19" s="124">
        <v>0</v>
      </c>
      <c r="G19" s="124">
        <v>-8</v>
      </c>
      <c r="H19" s="118"/>
      <c r="I19" s="33">
        <v>17</v>
      </c>
      <c r="J19" s="124">
        <v>8</v>
      </c>
      <c r="K19" s="124">
        <v>0</v>
      </c>
      <c r="L19" s="124">
        <v>0</v>
      </c>
      <c r="M19" s="124">
        <v>0</v>
      </c>
      <c r="N19" s="124">
        <v>8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8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-8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80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80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8</v>
      </c>
      <c r="DG19" s="123">
        <f t="shared" si="32"/>
        <v>-8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-8</v>
      </c>
      <c r="D20" s="124">
        <v>0</v>
      </c>
      <c r="E20" s="124">
        <v>0</v>
      </c>
      <c r="F20" s="124">
        <v>0</v>
      </c>
      <c r="G20" s="124">
        <v>-8</v>
      </c>
      <c r="H20" s="118"/>
      <c r="I20" s="33">
        <v>18</v>
      </c>
      <c r="J20" s="124">
        <v>8</v>
      </c>
      <c r="K20" s="124">
        <v>0</v>
      </c>
      <c r="L20" s="124">
        <v>0</v>
      </c>
      <c r="M20" s="124">
        <v>0</v>
      </c>
      <c r="N20" s="124">
        <v>8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8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-8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80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80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8</v>
      </c>
      <c r="DG20" s="123">
        <f t="shared" si="32"/>
        <v>-8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-13</v>
      </c>
      <c r="D21" s="124">
        <v>0</v>
      </c>
      <c r="E21" s="124">
        <v>0</v>
      </c>
      <c r="F21" s="124">
        <v>0</v>
      </c>
      <c r="G21" s="124">
        <v>-13</v>
      </c>
      <c r="H21" s="118"/>
      <c r="I21" s="33">
        <v>19</v>
      </c>
      <c r="J21" s="124">
        <v>13</v>
      </c>
      <c r="K21" s="124">
        <v>0</v>
      </c>
      <c r="L21" s="124">
        <v>0</v>
      </c>
      <c r="M21" s="124">
        <v>0</v>
      </c>
      <c r="N21" s="124">
        <v>13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13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-13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130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130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13</v>
      </c>
      <c r="DG21" s="123">
        <f t="shared" si="32"/>
        <v>-13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-13</v>
      </c>
      <c r="D22" s="124">
        <v>0</v>
      </c>
      <c r="E22" s="124">
        <v>0</v>
      </c>
      <c r="F22" s="124">
        <v>0</v>
      </c>
      <c r="G22" s="124">
        <v>-13</v>
      </c>
      <c r="H22" s="118"/>
      <c r="I22" s="33">
        <v>20</v>
      </c>
      <c r="J22" s="124">
        <v>13</v>
      </c>
      <c r="K22" s="124">
        <v>0</v>
      </c>
      <c r="L22" s="124">
        <v>0</v>
      </c>
      <c r="M22" s="124">
        <v>0</v>
      </c>
      <c r="N22" s="124">
        <v>13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13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-13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130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130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13</v>
      </c>
      <c r="DG22" s="123">
        <f t="shared" si="32"/>
        <v>-13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-9</v>
      </c>
      <c r="D24" s="124">
        <v>0</v>
      </c>
      <c r="E24" s="124">
        <v>0</v>
      </c>
      <c r="F24" s="124">
        <v>0</v>
      </c>
      <c r="G24" s="124">
        <v>-9</v>
      </c>
      <c r="H24" s="118"/>
      <c r="I24" s="33">
        <v>22</v>
      </c>
      <c r="J24" s="124">
        <v>9</v>
      </c>
      <c r="K24" s="124">
        <v>0</v>
      </c>
      <c r="L24" s="124">
        <v>0</v>
      </c>
      <c r="M24" s="124">
        <v>0</v>
      </c>
      <c r="N24" s="124">
        <v>9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9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-9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90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90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9</v>
      </c>
      <c r="DG24" s="123">
        <f t="shared" si="32"/>
        <v>-9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15</v>
      </c>
      <c r="N79" s="124">
        <v>15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-15</v>
      </c>
      <c r="AG79" s="124">
        <v>0</v>
      </c>
      <c r="AH79" s="124">
        <v>0</v>
      </c>
      <c r="AI79" s="124">
        <v>-15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15</v>
      </c>
      <c r="AY79" s="125">
        <f t="shared" si="42"/>
        <v>-15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150</v>
      </c>
      <c r="CI79" s="122">
        <f t="shared" si="52"/>
        <v>150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-15</v>
      </c>
      <c r="DH79" s="123">
        <f t="shared" si="61"/>
        <v>0</v>
      </c>
      <c r="DI79" s="123">
        <f t="shared" si="62"/>
        <v>0</v>
      </c>
      <c r="DJ79" s="123">
        <f t="shared" si="63"/>
        <v>15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25</v>
      </c>
      <c r="N80" s="124">
        <v>25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-25</v>
      </c>
      <c r="AG80" s="124">
        <v>0</v>
      </c>
      <c r="AH80" s="124">
        <v>0</v>
      </c>
      <c r="AI80" s="124">
        <v>-25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25</v>
      </c>
      <c r="AY80" s="125">
        <f t="shared" si="42"/>
        <v>-25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250</v>
      </c>
      <c r="CI80" s="122">
        <f t="shared" si="52"/>
        <v>250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-25</v>
      </c>
      <c r="DH80" s="123">
        <f t="shared" si="61"/>
        <v>0</v>
      </c>
      <c r="DI80" s="123">
        <f t="shared" si="62"/>
        <v>0</v>
      </c>
      <c r="DJ80" s="123">
        <f t="shared" si="63"/>
        <v>25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-13.558</v>
      </c>
      <c r="D81" s="124">
        <v>0</v>
      </c>
      <c r="E81" s="124">
        <v>0</v>
      </c>
      <c r="F81" s="124">
        <v>0</v>
      </c>
      <c r="G81" s="124">
        <v>-13.558</v>
      </c>
      <c r="H81" s="118"/>
      <c r="I81" s="33">
        <v>79</v>
      </c>
      <c r="J81" s="124">
        <v>13.558</v>
      </c>
      <c r="K81" s="124">
        <v>0</v>
      </c>
      <c r="L81" s="124">
        <v>0</v>
      </c>
      <c r="M81" s="124">
        <v>11.442</v>
      </c>
      <c r="N81" s="124">
        <v>25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-11.442</v>
      </c>
      <c r="AG81" s="124">
        <v>0</v>
      </c>
      <c r="AH81" s="124">
        <v>0</v>
      </c>
      <c r="AI81" s="124">
        <v>-11.442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13.558</v>
      </c>
      <c r="AV81" s="125">
        <f t="shared" si="41"/>
        <v>0</v>
      </c>
      <c r="AW81" s="125">
        <f t="shared" si="41"/>
        <v>0</v>
      </c>
      <c r="AX81" s="125">
        <f t="shared" si="41"/>
        <v>11.442</v>
      </c>
      <c r="AY81" s="125">
        <f t="shared" si="42"/>
        <v>-25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135.57999999999998</v>
      </c>
      <c r="CF81" s="122">
        <f t="shared" si="51"/>
        <v>0</v>
      </c>
      <c r="CG81" s="122">
        <f t="shared" si="51"/>
        <v>0</v>
      </c>
      <c r="CH81" s="122">
        <f t="shared" si="51"/>
        <v>114.42</v>
      </c>
      <c r="CI81" s="122">
        <f t="shared" si="52"/>
        <v>250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13.558</v>
      </c>
      <c r="DG81" s="123">
        <f t="shared" si="60"/>
        <v>-25</v>
      </c>
      <c r="DH81" s="123">
        <f t="shared" si="61"/>
        <v>0</v>
      </c>
      <c r="DI81" s="123">
        <f t="shared" si="62"/>
        <v>0</v>
      </c>
      <c r="DJ81" s="123">
        <f t="shared" si="63"/>
        <v>11.442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1.6139499999999998E-2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1.28605E-2</v>
      </c>
      <c r="AY99" s="129">
        <f t="shared" si="65"/>
        <v>-2.9000000000000001E-2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1.6139499999999998E-2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1.2860499999999999E-2</v>
      </c>
      <c r="CI99" s="131">
        <f t="shared" si="70"/>
        <v>2.9000000000000001E-2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1.6139499999999998E-2</v>
      </c>
      <c r="DG99" s="123">
        <f t="shared" si="60"/>
        <v>-2.9000000000000001E-2</v>
      </c>
      <c r="DH99" s="123">
        <f t="shared" si="61"/>
        <v>0</v>
      </c>
      <c r="DI99" s="123">
        <f t="shared" si="62"/>
        <v>0</v>
      </c>
      <c r="DJ99" s="123">
        <f t="shared" si="63"/>
        <v>1.28605E-2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44868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307</v>
      </c>
      <c r="K1" s="211"/>
      <c r="L1" s="211"/>
      <c r="M1" s="211"/>
      <c r="N1" s="211"/>
      <c r="O1" s="212"/>
      <c r="P1" s="210" t="s">
        <v>306</v>
      </c>
      <c r="Q1" s="213" t="s">
        <v>142</v>
      </c>
      <c r="S1" s="214" t="s">
        <v>308</v>
      </c>
      <c r="T1" s="214"/>
      <c r="U1" s="214"/>
      <c r="V1" s="214"/>
      <c r="W1" s="214"/>
      <c r="Y1" s="217" t="s">
        <v>395</v>
      </c>
      <c r="Z1" s="217"/>
      <c r="AA1" s="215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44868</v>
      </c>
      <c r="B1" s="216" t="s">
        <v>202</v>
      </c>
      <c r="C1" s="216"/>
      <c r="D1" s="218" t="s">
        <v>313</v>
      </c>
      <c r="E1" s="218"/>
      <c r="F1" s="218"/>
      <c r="G1" s="218"/>
      <c r="H1" s="218"/>
      <c r="I1" s="219"/>
      <c r="J1" s="210" t="s">
        <v>307</v>
      </c>
      <c r="K1" s="211"/>
      <c r="L1" s="211"/>
      <c r="M1" s="211"/>
      <c r="N1" s="211"/>
      <c r="O1" s="212"/>
      <c r="P1" s="210"/>
      <c r="Q1" s="213" t="s">
        <v>142</v>
      </c>
      <c r="S1" s="214" t="s">
        <v>308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</v>
      </c>
      <c r="W3">
        <v>0</v>
      </c>
      <c r="X3">
        <v>0</v>
      </c>
      <c r="Y3">
        <v>0</v>
      </c>
    </row>
    <row r="4" spans="1:25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0</v>
      </c>
      <c r="W5">
        <v>0</v>
      </c>
      <c r="X5">
        <v>0</v>
      </c>
      <c r="Y5">
        <v>0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12.55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12.54</v>
      </c>
      <c r="W18">
        <v>12.55</v>
      </c>
      <c r="X18">
        <v>0</v>
      </c>
      <c r="Y18">
        <v>0</v>
      </c>
    </row>
    <row r="19" spans="7:25">
      <c r="G19" t="s">
        <v>61</v>
      </c>
      <c r="H19" s="115">
        <v>14.48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14.48</v>
      </c>
      <c r="W19">
        <v>14.48</v>
      </c>
      <c r="X19">
        <v>0</v>
      </c>
      <c r="Y19">
        <v>0</v>
      </c>
    </row>
    <row r="20" spans="7:25">
      <c r="G20" t="s">
        <v>62</v>
      </c>
      <c r="H20" s="115">
        <v>30.88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30.88</v>
      </c>
      <c r="W20">
        <v>30.88</v>
      </c>
      <c r="X20">
        <v>0</v>
      </c>
      <c r="Y20">
        <v>0</v>
      </c>
    </row>
    <row r="21" spans="7:25">
      <c r="G21" t="s">
        <v>63</v>
      </c>
      <c r="H21" s="115">
        <v>36.67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36.67</v>
      </c>
      <c r="W21">
        <v>36.67</v>
      </c>
      <c r="X21">
        <v>0</v>
      </c>
      <c r="Y21">
        <v>0</v>
      </c>
    </row>
    <row r="22" spans="7:25">
      <c r="G22" t="s">
        <v>64</v>
      </c>
      <c r="H22" s="115">
        <v>45.36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45.36</v>
      </c>
      <c r="W22">
        <v>45.36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-19</v>
      </c>
      <c r="P23" s="88">
        <v>0</v>
      </c>
      <c r="Q23" s="88">
        <v>0</v>
      </c>
      <c r="R23" s="88">
        <v>0</v>
      </c>
      <c r="S23" s="116">
        <v>0</v>
      </c>
      <c r="U23" s="115">
        <v>-19</v>
      </c>
      <c r="V23" s="116">
        <v>0</v>
      </c>
      <c r="W23">
        <v>0</v>
      </c>
      <c r="X23">
        <v>-19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-4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-4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-69</v>
      </c>
      <c r="P26" s="88">
        <v>0</v>
      </c>
      <c r="Q26" s="88">
        <v>0</v>
      </c>
      <c r="R26" s="88">
        <v>0</v>
      </c>
      <c r="S26" s="116">
        <v>0</v>
      </c>
      <c r="U26" s="115">
        <v>-69</v>
      </c>
      <c r="V26" s="116">
        <v>0</v>
      </c>
      <c r="W26">
        <v>0</v>
      </c>
      <c r="X26">
        <v>-69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-9</v>
      </c>
      <c r="P27" s="88">
        <v>0</v>
      </c>
      <c r="Q27" s="88">
        <v>0</v>
      </c>
      <c r="R27" s="88">
        <v>0</v>
      </c>
      <c r="S27" s="116">
        <v>0</v>
      </c>
      <c r="U27" s="115">
        <v>-9</v>
      </c>
      <c r="V27" s="116">
        <v>0</v>
      </c>
      <c r="W27">
        <v>0</v>
      </c>
      <c r="X27">
        <v>-9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-10.33</v>
      </c>
      <c r="P29" s="88">
        <v>0</v>
      </c>
      <c r="Q29" s="88">
        <v>0</v>
      </c>
      <c r="R29" s="88">
        <v>0</v>
      </c>
      <c r="S29" s="116">
        <v>0</v>
      </c>
      <c r="U29" s="115">
        <v>-10.33</v>
      </c>
      <c r="V29" s="116">
        <v>0</v>
      </c>
      <c r="W29">
        <v>0</v>
      </c>
      <c r="X29">
        <v>-10.33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-5</v>
      </c>
      <c r="P35" s="88">
        <v>0</v>
      </c>
      <c r="Q35" s="88">
        <v>0</v>
      </c>
      <c r="R35" s="88">
        <v>0</v>
      </c>
      <c r="S35" s="116">
        <v>0</v>
      </c>
      <c r="U35" s="115">
        <v>-5</v>
      </c>
      <c r="V35" s="116">
        <v>0</v>
      </c>
      <c r="W35">
        <v>0</v>
      </c>
      <c r="X35">
        <v>-5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-20</v>
      </c>
      <c r="P36" s="88">
        <v>0</v>
      </c>
      <c r="Q36" s="88">
        <v>0</v>
      </c>
      <c r="R36" s="88">
        <v>0</v>
      </c>
      <c r="S36" s="116">
        <v>0</v>
      </c>
      <c r="U36" s="115">
        <v>-20</v>
      </c>
      <c r="V36" s="116">
        <v>0</v>
      </c>
      <c r="W36">
        <v>0</v>
      </c>
      <c r="X36">
        <v>-20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-15</v>
      </c>
      <c r="P37" s="88">
        <v>0</v>
      </c>
      <c r="Q37" s="88">
        <v>0</v>
      </c>
      <c r="R37" s="88">
        <v>0</v>
      </c>
      <c r="S37" s="116">
        <v>0</v>
      </c>
      <c r="U37" s="115">
        <v>-15</v>
      </c>
      <c r="V37" s="116">
        <v>0</v>
      </c>
      <c r="W37">
        <v>0</v>
      </c>
      <c r="X37">
        <v>-15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-25</v>
      </c>
      <c r="P38" s="88">
        <v>0</v>
      </c>
      <c r="Q38" s="88">
        <v>0</v>
      </c>
      <c r="R38" s="88">
        <v>0</v>
      </c>
      <c r="S38" s="116">
        <v>0</v>
      </c>
      <c r="U38" s="115">
        <v>-25</v>
      </c>
      <c r="V38" s="116">
        <v>0</v>
      </c>
      <c r="W38">
        <v>0</v>
      </c>
      <c r="X38">
        <v>-25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-24</v>
      </c>
      <c r="P43" s="88">
        <v>0</v>
      </c>
      <c r="Q43" s="88">
        <v>0</v>
      </c>
      <c r="R43" s="88">
        <v>0</v>
      </c>
      <c r="S43" s="116">
        <v>0</v>
      </c>
      <c r="U43" s="115">
        <v>-24</v>
      </c>
      <c r="V43" s="116">
        <v>0</v>
      </c>
      <c r="W43">
        <v>0</v>
      </c>
      <c r="X43">
        <v>-24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-19</v>
      </c>
      <c r="P44" s="88">
        <v>0</v>
      </c>
      <c r="Q44" s="88">
        <v>0</v>
      </c>
      <c r="R44" s="88">
        <v>0</v>
      </c>
      <c r="S44" s="116">
        <v>0</v>
      </c>
      <c r="U44" s="115">
        <v>-19</v>
      </c>
      <c r="V44" s="116">
        <v>0</v>
      </c>
      <c r="W44">
        <v>0</v>
      </c>
      <c r="X44">
        <v>-19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115">
        <v>110.98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110.98</v>
      </c>
      <c r="W48">
        <v>110.98</v>
      </c>
      <c r="X48">
        <v>0</v>
      </c>
      <c r="Y48">
        <v>0</v>
      </c>
    </row>
    <row r="49" spans="7:25">
      <c r="G49" t="s">
        <v>91</v>
      </c>
      <c r="H49" s="115">
        <v>104.22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104.22</v>
      </c>
      <c r="W49">
        <v>104.22</v>
      </c>
      <c r="X49">
        <v>0</v>
      </c>
      <c r="Y49">
        <v>0</v>
      </c>
    </row>
    <row r="50" spans="7:25">
      <c r="G50" t="s">
        <v>92</v>
      </c>
      <c r="H50" s="115">
        <v>89.75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89.74</v>
      </c>
      <c r="W50">
        <v>89.75</v>
      </c>
      <c r="X50">
        <v>0</v>
      </c>
      <c r="Y50">
        <v>0</v>
      </c>
    </row>
    <row r="51" spans="7:25">
      <c r="G51" t="s">
        <v>93</v>
      </c>
      <c r="H51" s="115">
        <v>120.63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120.62</v>
      </c>
      <c r="W51">
        <v>120.63</v>
      </c>
      <c r="X51">
        <v>0</v>
      </c>
      <c r="Y51">
        <v>0</v>
      </c>
    </row>
    <row r="52" spans="7:25">
      <c r="G52" t="s">
        <v>94</v>
      </c>
      <c r="H52" s="115">
        <v>128.35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128.34</v>
      </c>
      <c r="W52">
        <v>128.35</v>
      </c>
      <c r="X52">
        <v>0</v>
      </c>
      <c r="Y52">
        <v>0</v>
      </c>
    </row>
    <row r="53" spans="7:25">
      <c r="G53" t="s">
        <v>95</v>
      </c>
      <c r="H53" s="115">
        <v>118.7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118.7</v>
      </c>
      <c r="W53">
        <v>118.7</v>
      </c>
      <c r="X53">
        <v>0</v>
      </c>
      <c r="Y53">
        <v>0</v>
      </c>
    </row>
    <row r="54" spans="7:25">
      <c r="G54" t="s">
        <v>96</v>
      </c>
      <c r="H54" s="115">
        <v>109.05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109.04</v>
      </c>
      <c r="W54">
        <v>109.05</v>
      </c>
      <c r="X54">
        <v>0</v>
      </c>
      <c r="Y54">
        <v>0</v>
      </c>
    </row>
    <row r="55" spans="7:25">
      <c r="G55" t="s">
        <v>97</v>
      </c>
      <c r="H55" s="115">
        <v>73.34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73.34</v>
      </c>
      <c r="W55">
        <v>73.34</v>
      </c>
      <c r="X55">
        <v>0</v>
      </c>
      <c r="Y55">
        <v>0</v>
      </c>
    </row>
    <row r="56" spans="7:25">
      <c r="G56" t="s">
        <v>98</v>
      </c>
      <c r="H56" s="115">
        <v>55.97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55.97</v>
      </c>
      <c r="W56">
        <v>55.97</v>
      </c>
      <c r="X56">
        <v>0</v>
      </c>
      <c r="Y56">
        <v>0</v>
      </c>
    </row>
    <row r="57" spans="7:25">
      <c r="G57" t="s">
        <v>99</v>
      </c>
      <c r="H57" s="115">
        <v>55.97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55.97</v>
      </c>
      <c r="W57">
        <v>55.97</v>
      </c>
      <c r="X57">
        <v>0</v>
      </c>
      <c r="Y57">
        <v>0</v>
      </c>
    </row>
    <row r="58" spans="7:25">
      <c r="G58" t="s">
        <v>100</v>
      </c>
      <c r="H58" s="115">
        <v>55.01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55</v>
      </c>
      <c r="W58">
        <v>55.01</v>
      </c>
      <c r="X58">
        <v>0</v>
      </c>
      <c r="Y58">
        <v>0</v>
      </c>
    </row>
    <row r="59" spans="7:25">
      <c r="G59" t="s">
        <v>101</v>
      </c>
      <c r="H59" s="115">
        <v>69.48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69.48</v>
      </c>
      <c r="W59">
        <v>69.48</v>
      </c>
      <c r="X59">
        <v>0</v>
      </c>
      <c r="Y59">
        <v>0</v>
      </c>
    </row>
    <row r="60" spans="7:25">
      <c r="G60" t="s">
        <v>102</v>
      </c>
      <c r="H60" s="115">
        <v>93.61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93.6</v>
      </c>
      <c r="W60">
        <v>93.61</v>
      </c>
      <c r="X60">
        <v>0</v>
      </c>
      <c r="Y60">
        <v>0</v>
      </c>
    </row>
    <row r="61" spans="7:25">
      <c r="G61" t="s">
        <v>103</v>
      </c>
      <c r="H61" s="115">
        <v>111.94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111.94</v>
      </c>
      <c r="W61">
        <v>111.94</v>
      </c>
      <c r="X61">
        <v>0</v>
      </c>
      <c r="Y61">
        <v>0</v>
      </c>
    </row>
    <row r="62" spans="7:25">
      <c r="G62" t="s">
        <v>104</v>
      </c>
      <c r="H62" s="115">
        <v>131.24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131.24</v>
      </c>
      <c r="W62">
        <v>131.24</v>
      </c>
      <c r="X62">
        <v>0</v>
      </c>
      <c r="Y62">
        <v>0</v>
      </c>
    </row>
    <row r="63" spans="7:25">
      <c r="G63" t="s">
        <v>105</v>
      </c>
      <c r="H63" s="115">
        <v>126.42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126.42</v>
      </c>
      <c r="W63">
        <v>126.42</v>
      </c>
      <c r="X63">
        <v>0</v>
      </c>
      <c r="Y63">
        <v>0</v>
      </c>
    </row>
    <row r="64" spans="7:25">
      <c r="G64" t="s">
        <v>106</v>
      </c>
      <c r="H64" s="115">
        <v>128.35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128.34</v>
      </c>
      <c r="W64">
        <v>128.35</v>
      </c>
      <c r="X64">
        <v>0</v>
      </c>
      <c r="Y64">
        <v>0</v>
      </c>
    </row>
    <row r="65" spans="7:25">
      <c r="G65" t="s">
        <v>107</v>
      </c>
      <c r="H65" s="115">
        <v>131.24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131.24</v>
      </c>
      <c r="W65">
        <v>131.24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115">
        <v>0</v>
      </c>
      <c r="I70" s="88">
        <v>24.13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24.12</v>
      </c>
      <c r="W70">
        <v>0</v>
      </c>
      <c r="X70">
        <v>24.13</v>
      </c>
      <c r="Y70">
        <v>0</v>
      </c>
    </row>
    <row r="71" spans="7:25">
      <c r="G71" t="s">
        <v>113</v>
      </c>
      <c r="H71" s="115">
        <v>0</v>
      </c>
      <c r="I71" s="88">
        <v>57.9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57.9</v>
      </c>
      <c r="W71">
        <v>0</v>
      </c>
      <c r="X71">
        <v>57.9</v>
      </c>
      <c r="Y71">
        <v>0</v>
      </c>
    </row>
    <row r="72" spans="7:25">
      <c r="G72" t="s">
        <v>114</v>
      </c>
      <c r="H72" s="115">
        <v>0</v>
      </c>
      <c r="I72" s="88">
        <v>77.2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77.2</v>
      </c>
      <c r="W72">
        <v>0</v>
      </c>
      <c r="X72">
        <v>77.2</v>
      </c>
      <c r="Y72">
        <v>0</v>
      </c>
    </row>
    <row r="73" spans="7:25">
      <c r="G73" t="s">
        <v>115</v>
      </c>
      <c r="H73" s="115">
        <v>0</v>
      </c>
      <c r="I73" s="88">
        <v>82.03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82.02</v>
      </c>
      <c r="W73">
        <v>0</v>
      </c>
      <c r="X73">
        <v>82.03</v>
      </c>
      <c r="Y73">
        <v>0</v>
      </c>
    </row>
    <row r="74" spans="7:25">
      <c r="G74" t="s">
        <v>116</v>
      </c>
      <c r="H74" s="115">
        <v>0</v>
      </c>
      <c r="I74" s="88">
        <v>86.85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86.85</v>
      </c>
      <c r="W74">
        <v>0</v>
      </c>
      <c r="X74">
        <v>86.85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11.48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11.48</v>
      </c>
      <c r="W76">
        <v>0</v>
      </c>
      <c r="X76">
        <v>0</v>
      </c>
      <c r="Y76">
        <v>11.48</v>
      </c>
    </row>
    <row r="77" spans="7:25">
      <c r="G77" t="s">
        <v>119</v>
      </c>
      <c r="H77" s="115">
        <v>0</v>
      </c>
      <c r="I77" s="88">
        <v>0</v>
      </c>
      <c r="J77" s="88">
        <v>1.1599999999999999</v>
      </c>
      <c r="K77" s="88">
        <v>0</v>
      </c>
      <c r="L77" s="88">
        <v>0</v>
      </c>
      <c r="M77" s="116">
        <v>0</v>
      </c>
      <c r="N77" s="115">
        <v>0</v>
      </c>
      <c r="O77" s="88">
        <v>-15</v>
      </c>
      <c r="P77" s="88">
        <v>0</v>
      </c>
      <c r="Q77" s="88">
        <v>0</v>
      </c>
      <c r="R77" s="88">
        <v>0</v>
      </c>
      <c r="S77" s="116">
        <v>0</v>
      </c>
      <c r="U77" s="115">
        <v>-15</v>
      </c>
      <c r="V77" s="116">
        <v>1.1599999999999999</v>
      </c>
      <c r="W77">
        <v>0</v>
      </c>
      <c r="X77">
        <v>-15</v>
      </c>
      <c r="Y77">
        <v>1.1599999999999999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-30</v>
      </c>
      <c r="P78" s="88">
        <v>0</v>
      </c>
      <c r="Q78" s="88">
        <v>0</v>
      </c>
      <c r="R78" s="88">
        <v>0</v>
      </c>
      <c r="S78" s="116">
        <v>0</v>
      </c>
      <c r="U78" s="115">
        <v>-30</v>
      </c>
      <c r="V78" s="116">
        <v>0</v>
      </c>
      <c r="W78">
        <v>0</v>
      </c>
      <c r="X78">
        <v>-30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-40</v>
      </c>
      <c r="P79" s="88">
        <v>0</v>
      </c>
      <c r="Q79" s="88">
        <v>0</v>
      </c>
      <c r="R79" s="88">
        <v>0</v>
      </c>
      <c r="S79" s="116">
        <v>0</v>
      </c>
      <c r="U79" s="115">
        <v>-40</v>
      </c>
      <c r="V79" s="116">
        <v>0</v>
      </c>
      <c r="W79">
        <v>0</v>
      </c>
      <c r="X79">
        <v>-40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-40</v>
      </c>
      <c r="P80" s="88">
        <v>0</v>
      </c>
      <c r="Q80" s="88">
        <v>0</v>
      </c>
      <c r="R80" s="88">
        <v>0</v>
      </c>
      <c r="S80" s="116">
        <v>0</v>
      </c>
      <c r="U80" s="115">
        <v>-40</v>
      </c>
      <c r="V80" s="116">
        <v>0</v>
      </c>
      <c r="W80">
        <v>0</v>
      </c>
      <c r="X80">
        <v>-40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-30.08</v>
      </c>
      <c r="P81" s="88">
        <v>0</v>
      </c>
      <c r="Q81" s="88">
        <v>0</v>
      </c>
      <c r="R81" s="88">
        <v>0</v>
      </c>
      <c r="S81" s="116">
        <v>0</v>
      </c>
      <c r="U81" s="115">
        <v>-30.08</v>
      </c>
      <c r="V81" s="116">
        <v>0</v>
      </c>
      <c r="W81">
        <v>0</v>
      </c>
      <c r="X81">
        <v>-30.08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-19</v>
      </c>
      <c r="P82" s="88">
        <v>0</v>
      </c>
      <c r="Q82" s="88">
        <v>0</v>
      </c>
      <c r="R82" s="88">
        <v>0</v>
      </c>
      <c r="S82" s="116">
        <v>0</v>
      </c>
      <c r="U82" s="115">
        <v>-19</v>
      </c>
      <c r="V82" s="116">
        <v>0</v>
      </c>
      <c r="W82">
        <v>0</v>
      </c>
      <c r="X82">
        <v>-19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42.46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42.46</v>
      </c>
      <c r="W86">
        <v>42.46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6.76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6.76</v>
      </c>
      <c r="W94">
        <v>6.76</v>
      </c>
      <c r="X94">
        <v>0</v>
      </c>
      <c r="Y94">
        <v>0</v>
      </c>
    </row>
    <row r="95" spans="7:25">
      <c r="G95" t="s">
        <v>137</v>
      </c>
      <c r="H95" s="115">
        <v>126.9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126.9</v>
      </c>
      <c r="W95">
        <v>126.9</v>
      </c>
      <c r="X95">
        <v>0</v>
      </c>
      <c r="Y95">
        <v>0</v>
      </c>
    </row>
    <row r="96" spans="7:25">
      <c r="G96" t="s">
        <v>138</v>
      </c>
      <c r="H96" s="115">
        <v>119.76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119.76</v>
      </c>
      <c r="W96">
        <v>119.76</v>
      </c>
      <c r="X96">
        <v>0</v>
      </c>
      <c r="Y96">
        <v>0</v>
      </c>
    </row>
    <row r="97" spans="1:83">
      <c r="G97" t="s">
        <v>139</v>
      </c>
      <c r="H97" s="115">
        <v>113.29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113.29</v>
      </c>
      <c r="W97">
        <v>113.29</v>
      </c>
      <c r="X97">
        <v>0</v>
      </c>
      <c r="Y97">
        <v>0</v>
      </c>
    </row>
    <row r="98" spans="1:83">
      <c r="G98" t="s">
        <v>140</v>
      </c>
      <c r="H98" s="115">
        <v>92.93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92.93</v>
      </c>
      <c r="W98">
        <v>92.93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0.61407250000000002</v>
      </c>
      <c r="I99" s="111">
        <f t="shared" ref="I99:BQ99" si="1">SUM(I3:I98)/4000</f>
        <v>8.2027500000000003E-2</v>
      </c>
      <c r="J99" s="111">
        <f t="shared" si="1"/>
        <v>3.16E-3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-9.8352499999999995E-2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-9.8352499999999995E-2</v>
      </c>
      <c r="V99" s="112">
        <f t="shared" si="1"/>
        <v>0.69923500000000005</v>
      </c>
      <c r="W99">
        <f t="shared" si="1"/>
        <v>0.61407250000000002</v>
      </c>
      <c r="X99">
        <f t="shared" si="1"/>
        <v>-1.6324999999999996E-2</v>
      </c>
      <c r="Y99">
        <f t="shared" si="1"/>
        <v>3.16E-3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487</v>
      </c>
      <c r="X1" t="s">
        <v>488</v>
      </c>
      <c r="Y1" t="s">
        <v>489</v>
      </c>
      <c r="Z1" t="s">
        <v>490</v>
      </c>
      <c r="AA1" t="s">
        <v>491</v>
      </c>
      <c r="AB1" t="s">
        <v>492</v>
      </c>
      <c r="AC1" t="s">
        <v>493</v>
      </c>
      <c r="AD1" t="s">
        <v>494</v>
      </c>
      <c r="AE1" t="s">
        <v>494</v>
      </c>
      <c r="AF1" t="s">
        <v>494</v>
      </c>
      <c r="AG1" t="s">
        <v>494</v>
      </c>
      <c r="AH1" t="s">
        <v>494</v>
      </c>
      <c r="AI1" t="s">
        <v>494</v>
      </c>
      <c r="AJ1" t="s">
        <v>494</v>
      </c>
      <c r="AK1" t="s">
        <v>494</v>
      </c>
      <c r="AL1" t="s">
        <v>494</v>
      </c>
      <c r="AM1" t="s">
        <v>495</v>
      </c>
      <c r="AN1" t="s">
        <v>495</v>
      </c>
      <c r="AO1" t="s">
        <v>495</v>
      </c>
      <c r="AP1" t="s">
        <v>495</v>
      </c>
      <c r="AQ1" t="s">
        <v>496</v>
      </c>
      <c r="AR1" t="s">
        <v>497</v>
      </c>
      <c r="AS1" t="s">
        <v>149</v>
      </c>
      <c r="AT1" t="s">
        <v>149</v>
      </c>
      <c r="AU1" t="s">
        <v>149</v>
      </c>
      <c r="AV1" t="s">
        <v>149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150</v>
      </c>
      <c r="BD1" t="s">
        <v>150</v>
      </c>
      <c r="BE1" t="s">
        <v>503</v>
      </c>
      <c r="BF1" t="s">
        <v>503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44868</v>
      </c>
      <c r="W2" s="30" t="s">
        <v>149</v>
      </c>
      <c r="X2" t="s">
        <v>153</v>
      </c>
      <c r="Y2" t="s">
        <v>246</v>
      </c>
      <c r="Z2" t="s">
        <v>149</v>
      </c>
      <c r="AA2" t="s">
        <v>149</v>
      </c>
      <c r="AB2" t="s">
        <v>404</v>
      </c>
      <c r="AC2" t="s">
        <v>149</v>
      </c>
      <c r="AD2" t="s">
        <v>240</v>
      </c>
      <c r="AE2" t="s">
        <v>283</v>
      </c>
      <c r="AF2" t="s">
        <v>281</v>
      </c>
      <c r="AG2" t="s">
        <v>282</v>
      </c>
      <c r="AH2" t="s">
        <v>232</v>
      </c>
      <c r="AI2" t="s">
        <v>268</v>
      </c>
      <c r="AJ2" t="s">
        <v>270</v>
      </c>
      <c r="AK2" t="s">
        <v>237</v>
      </c>
      <c r="AL2" t="s">
        <v>269</v>
      </c>
      <c r="AM2" t="s">
        <v>241</v>
      </c>
      <c r="AN2" t="s">
        <v>390</v>
      </c>
      <c r="AO2" t="s">
        <v>258</v>
      </c>
      <c r="AP2" t="s">
        <v>445</v>
      </c>
      <c r="AQ2" t="s">
        <v>149</v>
      </c>
      <c r="AR2" t="s">
        <v>149</v>
      </c>
      <c r="AS2" t="s">
        <v>498</v>
      </c>
      <c r="AT2" t="s">
        <v>499</v>
      </c>
      <c r="AU2" t="s">
        <v>499</v>
      </c>
      <c r="AV2" t="s">
        <v>499</v>
      </c>
      <c r="AW2" t="s">
        <v>499</v>
      </c>
      <c r="AX2" t="s">
        <v>499</v>
      </c>
      <c r="AY2" t="s">
        <v>499</v>
      </c>
      <c r="AZ2" t="s">
        <v>500</v>
      </c>
      <c r="BA2" t="s">
        <v>501</v>
      </c>
      <c r="BB2" t="s">
        <v>501</v>
      </c>
      <c r="BC2" t="s">
        <v>501</v>
      </c>
      <c r="BD2" t="s">
        <v>502</v>
      </c>
      <c r="BE2" t="s">
        <v>149</v>
      </c>
      <c r="BF2" t="s">
        <v>150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86.49</v>
      </c>
      <c r="I3" s="95">
        <v>0.72</v>
      </c>
      <c r="J3" s="95">
        <v>6.13</v>
      </c>
      <c r="K3" s="95">
        <v>0</v>
      </c>
      <c r="L3" s="95">
        <v>2.9</v>
      </c>
      <c r="M3" s="114">
        <v>0</v>
      </c>
      <c r="N3" s="113">
        <v>190.75</v>
      </c>
      <c r="O3" s="95">
        <v>212.76999999999998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5.54</v>
      </c>
      <c r="Y3">
        <v>0</v>
      </c>
      <c r="Z3">
        <v>19.3</v>
      </c>
      <c r="AA3">
        <v>16.399999999999999</v>
      </c>
      <c r="AB3">
        <v>2.9</v>
      </c>
      <c r="AC3">
        <v>16.399999999999999</v>
      </c>
      <c r="AD3">
        <v>0.68</v>
      </c>
      <c r="AE3">
        <v>0.36</v>
      </c>
      <c r="AF3">
        <v>0.52</v>
      </c>
      <c r="AG3">
        <v>0.93</v>
      </c>
      <c r="AH3">
        <v>0.72</v>
      </c>
      <c r="AI3">
        <v>1.01</v>
      </c>
      <c r="AJ3">
        <v>0.63</v>
      </c>
      <c r="AK3">
        <v>0.59</v>
      </c>
      <c r="AL3">
        <v>0.35</v>
      </c>
      <c r="AM3">
        <v>0.96</v>
      </c>
      <c r="AN3">
        <v>2.9</v>
      </c>
      <c r="AO3">
        <v>0.48</v>
      </c>
      <c r="AP3">
        <v>0.48</v>
      </c>
      <c r="AQ3">
        <v>25.09</v>
      </c>
      <c r="AR3">
        <v>0</v>
      </c>
      <c r="AS3">
        <v>0</v>
      </c>
      <c r="AT3">
        <v>11.29</v>
      </c>
      <c r="AU3">
        <v>0</v>
      </c>
      <c r="AV3">
        <v>179.46</v>
      </c>
      <c r="AW3">
        <v>3.79</v>
      </c>
      <c r="AX3">
        <v>0</v>
      </c>
      <c r="AY3">
        <v>60.16</v>
      </c>
      <c r="AZ3">
        <v>18.82</v>
      </c>
      <c r="BA3">
        <v>50</v>
      </c>
      <c r="BB3">
        <v>20</v>
      </c>
      <c r="BC3">
        <v>10</v>
      </c>
      <c r="BD3">
        <v>50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86.49</v>
      </c>
      <c r="I4" s="88">
        <v>0.72</v>
      </c>
      <c r="J4" s="88">
        <v>6.13</v>
      </c>
      <c r="K4" s="88">
        <v>0</v>
      </c>
      <c r="L4" s="88">
        <v>2.9</v>
      </c>
      <c r="M4" s="116">
        <v>0</v>
      </c>
      <c r="N4" s="115">
        <v>190.75</v>
      </c>
      <c r="O4" s="88">
        <v>212.76999999999998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5.54</v>
      </c>
      <c r="Y4">
        <v>0</v>
      </c>
      <c r="Z4">
        <v>19.3</v>
      </c>
      <c r="AA4">
        <v>16.399999999999999</v>
      </c>
      <c r="AB4">
        <v>2.9</v>
      </c>
      <c r="AC4">
        <v>16.399999999999999</v>
      </c>
      <c r="AD4">
        <v>0.68</v>
      </c>
      <c r="AE4">
        <v>0.36</v>
      </c>
      <c r="AF4">
        <v>0.52</v>
      </c>
      <c r="AG4">
        <v>0.93</v>
      </c>
      <c r="AH4">
        <v>0.72</v>
      </c>
      <c r="AI4">
        <v>1.01</v>
      </c>
      <c r="AJ4">
        <v>0.63</v>
      </c>
      <c r="AK4">
        <v>0.59</v>
      </c>
      <c r="AL4">
        <v>0.35</v>
      </c>
      <c r="AM4">
        <v>0.96</v>
      </c>
      <c r="AN4">
        <v>2.9</v>
      </c>
      <c r="AO4">
        <v>0.48</v>
      </c>
      <c r="AP4">
        <v>0.48</v>
      </c>
      <c r="AQ4">
        <v>25.09</v>
      </c>
      <c r="AR4">
        <v>0</v>
      </c>
      <c r="AS4">
        <v>0</v>
      </c>
      <c r="AT4">
        <v>11.29</v>
      </c>
      <c r="AU4">
        <v>0</v>
      </c>
      <c r="AV4">
        <v>179.46</v>
      </c>
      <c r="AW4">
        <v>3.79</v>
      </c>
      <c r="AX4">
        <v>0</v>
      </c>
      <c r="AY4">
        <v>60.16</v>
      </c>
      <c r="AZ4">
        <v>18.82</v>
      </c>
      <c r="BA4">
        <v>50</v>
      </c>
      <c r="BB4">
        <v>20</v>
      </c>
      <c r="BC4">
        <v>10</v>
      </c>
      <c r="BD4">
        <v>50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86.49</v>
      </c>
      <c r="I5" s="88">
        <v>0.72</v>
      </c>
      <c r="J5" s="88">
        <v>6.13</v>
      </c>
      <c r="K5" s="88">
        <v>0</v>
      </c>
      <c r="L5" s="88">
        <v>2.9</v>
      </c>
      <c r="M5" s="116">
        <v>0</v>
      </c>
      <c r="N5" s="115">
        <v>190.75</v>
      </c>
      <c r="O5" s="88">
        <v>212.76999999999998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5.54</v>
      </c>
      <c r="Y5">
        <v>0</v>
      </c>
      <c r="Z5">
        <v>19.3</v>
      </c>
      <c r="AA5">
        <v>16.399999999999999</v>
      </c>
      <c r="AB5">
        <v>2.9</v>
      </c>
      <c r="AC5">
        <v>16.399999999999999</v>
      </c>
      <c r="AD5">
        <v>0.68</v>
      </c>
      <c r="AE5">
        <v>0.36</v>
      </c>
      <c r="AF5">
        <v>0.52</v>
      </c>
      <c r="AG5">
        <v>0.93</v>
      </c>
      <c r="AH5">
        <v>0.72</v>
      </c>
      <c r="AI5">
        <v>1.01</v>
      </c>
      <c r="AJ5">
        <v>0.63</v>
      </c>
      <c r="AK5">
        <v>0.59</v>
      </c>
      <c r="AL5">
        <v>0.35</v>
      </c>
      <c r="AM5">
        <v>0.96</v>
      </c>
      <c r="AN5">
        <v>2.9</v>
      </c>
      <c r="AO5">
        <v>0.48</v>
      </c>
      <c r="AP5">
        <v>0.48</v>
      </c>
      <c r="AQ5">
        <v>25.09</v>
      </c>
      <c r="AR5">
        <v>0</v>
      </c>
      <c r="AS5">
        <v>0</v>
      </c>
      <c r="AT5">
        <v>11.29</v>
      </c>
      <c r="AU5">
        <v>0</v>
      </c>
      <c r="AV5">
        <v>179.46</v>
      </c>
      <c r="AW5">
        <v>3.79</v>
      </c>
      <c r="AX5">
        <v>0</v>
      </c>
      <c r="AY5">
        <v>60.16</v>
      </c>
      <c r="AZ5">
        <v>18.82</v>
      </c>
      <c r="BA5">
        <v>50</v>
      </c>
      <c r="BB5">
        <v>20</v>
      </c>
      <c r="BC5">
        <v>10</v>
      </c>
      <c r="BD5">
        <v>50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86.49</v>
      </c>
      <c r="I6" s="88">
        <v>0.72</v>
      </c>
      <c r="J6" s="88">
        <v>6.13</v>
      </c>
      <c r="K6" s="88">
        <v>0</v>
      </c>
      <c r="L6" s="88">
        <v>2.9</v>
      </c>
      <c r="M6" s="116">
        <v>0</v>
      </c>
      <c r="N6" s="115">
        <v>190.75</v>
      </c>
      <c r="O6" s="88">
        <v>212.76999999999998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5.54</v>
      </c>
      <c r="Y6">
        <v>0</v>
      </c>
      <c r="Z6">
        <v>19.3</v>
      </c>
      <c r="AA6">
        <v>16.399999999999999</v>
      </c>
      <c r="AB6">
        <v>2.9</v>
      </c>
      <c r="AC6">
        <v>16.399999999999999</v>
      </c>
      <c r="AD6">
        <v>0.68</v>
      </c>
      <c r="AE6">
        <v>0.36</v>
      </c>
      <c r="AF6">
        <v>0.52</v>
      </c>
      <c r="AG6">
        <v>0.93</v>
      </c>
      <c r="AH6">
        <v>0.72</v>
      </c>
      <c r="AI6">
        <v>1.01</v>
      </c>
      <c r="AJ6">
        <v>0.63</v>
      </c>
      <c r="AK6">
        <v>0.59</v>
      </c>
      <c r="AL6">
        <v>0.35</v>
      </c>
      <c r="AM6">
        <v>0.96</v>
      </c>
      <c r="AN6">
        <v>2.9</v>
      </c>
      <c r="AO6">
        <v>0.48</v>
      </c>
      <c r="AP6">
        <v>0.48</v>
      </c>
      <c r="AQ6">
        <v>25.09</v>
      </c>
      <c r="AR6">
        <v>0</v>
      </c>
      <c r="AS6">
        <v>0</v>
      </c>
      <c r="AT6">
        <v>11.29</v>
      </c>
      <c r="AU6">
        <v>0</v>
      </c>
      <c r="AV6">
        <v>179.46</v>
      </c>
      <c r="AW6">
        <v>3.79</v>
      </c>
      <c r="AX6">
        <v>0</v>
      </c>
      <c r="AY6">
        <v>60.16</v>
      </c>
      <c r="AZ6">
        <v>18.82</v>
      </c>
      <c r="BA6">
        <v>50</v>
      </c>
      <c r="BB6">
        <v>20</v>
      </c>
      <c r="BC6">
        <v>10</v>
      </c>
      <c r="BD6">
        <v>50</v>
      </c>
      <c r="BE6">
        <v>0</v>
      </c>
      <c r="BF6">
        <v>0</v>
      </c>
    </row>
    <row r="7" spans="1:58">
      <c r="A7" t="s">
        <v>243</v>
      </c>
      <c r="B7" t="s">
        <v>298</v>
      </c>
      <c r="C7" t="s">
        <v>265</v>
      </c>
      <c r="G7" t="s">
        <v>49</v>
      </c>
      <c r="H7" s="115">
        <v>74.91</v>
      </c>
      <c r="I7" s="88">
        <v>0.72</v>
      </c>
      <c r="J7" s="88">
        <v>6.13</v>
      </c>
      <c r="K7" s="88">
        <v>0</v>
      </c>
      <c r="L7" s="88">
        <v>2.9</v>
      </c>
      <c r="M7" s="116">
        <v>0</v>
      </c>
      <c r="N7" s="115">
        <v>190.75</v>
      </c>
      <c r="O7" s="88">
        <v>212.76999999999998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5.54</v>
      </c>
      <c r="Y7">
        <v>0</v>
      </c>
      <c r="Z7">
        <v>19.3</v>
      </c>
      <c r="AA7">
        <v>4.82</v>
      </c>
      <c r="AB7">
        <v>2.9</v>
      </c>
      <c r="AC7">
        <v>16.399999999999999</v>
      </c>
      <c r="AD7">
        <v>0.68</v>
      </c>
      <c r="AE7">
        <v>0.36</v>
      </c>
      <c r="AF7">
        <v>0.52</v>
      </c>
      <c r="AG7">
        <v>0.93</v>
      </c>
      <c r="AH7">
        <v>0.72</v>
      </c>
      <c r="AI7">
        <v>1.01</v>
      </c>
      <c r="AJ7">
        <v>0.63</v>
      </c>
      <c r="AK7">
        <v>0.59</v>
      </c>
      <c r="AL7">
        <v>0.35</v>
      </c>
      <c r="AM7">
        <v>0.96</v>
      </c>
      <c r="AN7">
        <v>2.9</v>
      </c>
      <c r="AO7">
        <v>0.48</v>
      </c>
      <c r="AP7">
        <v>0.48</v>
      </c>
      <c r="AQ7">
        <v>25.09</v>
      </c>
      <c r="AR7">
        <v>0</v>
      </c>
      <c r="AS7">
        <v>0</v>
      </c>
      <c r="AT7">
        <v>11.29</v>
      </c>
      <c r="AU7">
        <v>0</v>
      </c>
      <c r="AV7">
        <v>179.46</v>
      </c>
      <c r="AW7">
        <v>3.79</v>
      </c>
      <c r="AX7">
        <v>0</v>
      </c>
      <c r="AY7">
        <v>60.16</v>
      </c>
      <c r="AZ7">
        <v>18.82</v>
      </c>
      <c r="BA7">
        <v>50</v>
      </c>
      <c r="BB7">
        <v>20</v>
      </c>
      <c r="BC7">
        <v>10</v>
      </c>
      <c r="BD7">
        <v>50</v>
      </c>
      <c r="BE7">
        <v>0</v>
      </c>
      <c r="BF7">
        <v>0</v>
      </c>
    </row>
    <row r="8" spans="1:58">
      <c r="A8" t="s">
        <v>244</v>
      </c>
      <c r="B8" t="s">
        <v>340</v>
      </c>
      <c r="C8" t="s">
        <v>237</v>
      </c>
      <c r="G8" t="s">
        <v>50</v>
      </c>
      <c r="H8" s="115">
        <v>63.34</v>
      </c>
      <c r="I8" s="88">
        <v>0.72</v>
      </c>
      <c r="J8" s="88">
        <v>6.13</v>
      </c>
      <c r="K8" s="88">
        <v>0</v>
      </c>
      <c r="L8" s="88">
        <v>2.9</v>
      </c>
      <c r="M8" s="116">
        <v>0</v>
      </c>
      <c r="N8" s="115">
        <v>190.75</v>
      </c>
      <c r="O8" s="88">
        <v>212.76999999999998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5.54</v>
      </c>
      <c r="Y8">
        <v>0</v>
      </c>
      <c r="Z8">
        <v>19.3</v>
      </c>
      <c r="AA8">
        <v>0</v>
      </c>
      <c r="AB8">
        <v>2.9</v>
      </c>
      <c r="AC8">
        <v>9.65</v>
      </c>
      <c r="AD8">
        <v>0.68</v>
      </c>
      <c r="AE8">
        <v>0.36</v>
      </c>
      <c r="AF8">
        <v>0.52</v>
      </c>
      <c r="AG8">
        <v>0.93</v>
      </c>
      <c r="AH8">
        <v>0.72</v>
      </c>
      <c r="AI8">
        <v>1.01</v>
      </c>
      <c r="AJ8">
        <v>0.63</v>
      </c>
      <c r="AK8">
        <v>0.59</v>
      </c>
      <c r="AL8">
        <v>0.35</v>
      </c>
      <c r="AM8">
        <v>0.96</v>
      </c>
      <c r="AN8">
        <v>2.9</v>
      </c>
      <c r="AO8">
        <v>0.48</v>
      </c>
      <c r="AP8">
        <v>0.48</v>
      </c>
      <c r="AQ8">
        <v>25.09</v>
      </c>
      <c r="AR8">
        <v>0</v>
      </c>
      <c r="AS8">
        <v>0</v>
      </c>
      <c r="AT8">
        <v>11.29</v>
      </c>
      <c r="AU8">
        <v>0</v>
      </c>
      <c r="AV8">
        <v>179.46</v>
      </c>
      <c r="AW8">
        <v>3.79</v>
      </c>
      <c r="AX8">
        <v>0</v>
      </c>
      <c r="AY8">
        <v>60.16</v>
      </c>
      <c r="AZ8">
        <v>18.82</v>
      </c>
      <c r="BA8">
        <v>50</v>
      </c>
      <c r="BB8">
        <v>20</v>
      </c>
      <c r="BC8">
        <v>10</v>
      </c>
      <c r="BD8">
        <v>50</v>
      </c>
      <c r="BE8">
        <v>0</v>
      </c>
      <c r="BF8">
        <v>0</v>
      </c>
    </row>
    <row r="9" spans="1:58">
      <c r="A9" t="s">
        <v>245</v>
      </c>
      <c r="B9" t="s">
        <v>360</v>
      </c>
      <c r="C9" t="s">
        <v>238</v>
      </c>
      <c r="G9" t="s">
        <v>51</v>
      </c>
      <c r="H9" s="115">
        <v>63.34</v>
      </c>
      <c r="I9" s="88">
        <v>0.72</v>
      </c>
      <c r="J9" s="88">
        <v>6.13</v>
      </c>
      <c r="K9" s="88">
        <v>0</v>
      </c>
      <c r="L9" s="88">
        <v>2.9</v>
      </c>
      <c r="M9" s="116">
        <v>0</v>
      </c>
      <c r="N9" s="115">
        <v>190.75</v>
      </c>
      <c r="O9" s="88">
        <v>212.76999999999998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5.54</v>
      </c>
      <c r="Y9">
        <v>0</v>
      </c>
      <c r="Z9">
        <v>19.3</v>
      </c>
      <c r="AA9">
        <v>0</v>
      </c>
      <c r="AB9">
        <v>2.9</v>
      </c>
      <c r="AC9">
        <v>9.65</v>
      </c>
      <c r="AD9">
        <v>0.68</v>
      </c>
      <c r="AE9">
        <v>0.36</v>
      </c>
      <c r="AF9">
        <v>0.52</v>
      </c>
      <c r="AG9">
        <v>0.93</v>
      </c>
      <c r="AH9">
        <v>0.72</v>
      </c>
      <c r="AI9">
        <v>1.01</v>
      </c>
      <c r="AJ9">
        <v>0.63</v>
      </c>
      <c r="AK9">
        <v>0.59</v>
      </c>
      <c r="AL9">
        <v>0.35</v>
      </c>
      <c r="AM9">
        <v>0.96</v>
      </c>
      <c r="AN9">
        <v>2.9</v>
      </c>
      <c r="AO9">
        <v>0.48</v>
      </c>
      <c r="AP9">
        <v>0.48</v>
      </c>
      <c r="AQ9">
        <v>25.09</v>
      </c>
      <c r="AR9">
        <v>0</v>
      </c>
      <c r="AS9">
        <v>0</v>
      </c>
      <c r="AT9">
        <v>11.29</v>
      </c>
      <c r="AU9">
        <v>0</v>
      </c>
      <c r="AV9">
        <v>179.46</v>
      </c>
      <c r="AW9">
        <v>3.79</v>
      </c>
      <c r="AX9">
        <v>0</v>
      </c>
      <c r="AY9">
        <v>60.16</v>
      </c>
      <c r="AZ9">
        <v>18.82</v>
      </c>
      <c r="BA9">
        <v>50</v>
      </c>
      <c r="BB9">
        <v>20</v>
      </c>
      <c r="BC9">
        <v>10</v>
      </c>
      <c r="BD9">
        <v>50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58.509999999999991</v>
      </c>
      <c r="I10" s="88">
        <v>0.72</v>
      </c>
      <c r="J10" s="88">
        <v>6.13</v>
      </c>
      <c r="K10" s="88">
        <v>0</v>
      </c>
      <c r="L10" s="88">
        <v>2.9</v>
      </c>
      <c r="M10" s="116">
        <v>0</v>
      </c>
      <c r="N10" s="115">
        <v>190.75</v>
      </c>
      <c r="O10" s="88">
        <v>212.76999999999998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5.54</v>
      </c>
      <c r="Y10">
        <v>0</v>
      </c>
      <c r="Z10">
        <v>19.3</v>
      </c>
      <c r="AA10">
        <v>0</v>
      </c>
      <c r="AB10">
        <v>2.9</v>
      </c>
      <c r="AC10">
        <v>4.82</v>
      </c>
      <c r="AD10">
        <v>0.68</v>
      </c>
      <c r="AE10">
        <v>0.36</v>
      </c>
      <c r="AF10">
        <v>0.52</v>
      </c>
      <c r="AG10">
        <v>0.93</v>
      </c>
      <c r="AH10">
        <v>0.72</v>
      </c>
      <c r="AI10">
        <v>1.01</v>
      </c>
      <c r="AJ10">
        <v>0.63</v>
      </c>
      <c r="AK10">
        <v>0.59</v>
      </c>
      <c r="AL10">
        <v>0.35</v>
      </c>
      <c r="AM10">
        <v>0.96</v>
      </c>
      <c r="AN10">
        <v>2.9</v>
      </c>
      <c r="AO10">
        <v>0.48</v>
      </c>
      <c r="AP10">
        <v>0.48</v>
      </c>
      <c r="AQ10">
        <v>25.09</v>
      </c>
      <c r="AR10">
        <v>0</v>
      </c>
      <c r="AS10">
        <v>0</v>
      </c>
      <c r="AT10">
        <v>11.29</v>
      </c>
      <c r="AU10">
        <v>0</v>
      </c>
      <c r="AV10">
        <v>179.46</v>
      </c>
      <c r="AW10">
        <v>3.79</v>
      </c>
      <c r="AX10">
        <v>0</v>
      </c>
      <c r="AY10">
        <v>60.16</v>
      </c>
      <c r="AZ10">
        <v>18.82</v>
      </c>
      <c r="BA10">
        <v>50</v>
      </c>
      <c r="BB10">
        <v>20</v>
      </c>
      <c r="BC10">
        <v>10</v>
      </c>
      <c r="BD10">
        <v>50</v>
      </c>
      <c r="BE10">
        <v>0</v>
      </c>
      <c r="BF10">
        <v>0</v>
      </c>
    </row>
    <row r="11" spans="1:58">
      <c r="A11" t="s">
        <v>246</v>
      </c>
      <c r="C11" t="s">
        <v>341</v>
      </c>
      <c r="G11" t="s">
        <v>53</v>
      </c>
      <c r="H11" s="115">
        <v>69.12</v>
      </c>
      <c r="I11" s="88">
        <v>0.72</v>
      </c>
      <c r="J11" s="88">
        <v>6.13</v>
      </c>
      <c r="K11" s="88">
        <v>0</v>
      </c>
      <c r="L11" s="88">
        <v>2.9</v>
      </c>
      <c r="M11" s="116">
        <v>0</v>
      </c>
      <c r="N11" s="115">
        <v>190.75</v>
      </c>
      <c r="O11" s="88">
        <v>212.76999999999998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5.54</v>
      </c>
      <c r="Y11">
        <v>0</v>
      </c>
      <c r="Z11">
        <v>19.3</v>
      </c>
      <c r="AA11">
        <v>0</v>
      </c>
      <c r="AB11">
        <v>2.9</v>
      </c>
      <c r="AC11">
        <v>16.399999999999999</v>
      </c>
      <c r="AD11">
        <v>0.68</v>
      </c>
      <c r="AE11">
        <v>0.36</v>
      </c>
      <c r="AF11">
        <v>0.52</v>
      </c>
      <c r="AG11">
        <v>0.93</v>
      </c>
      <c r="AH11">
        <v>0.72</v>
      </c>
      <c r="AI11">
        <v>1.01</v>
      </c>
      <c r="AJ11">
        <v>0.63</v>
      </c>
      <c r="AK11">
        <v>0.59</v>
      </c>
      <c r="AL11">
        <v>0.35</v>
      </c>
      <c r="AM11">
        <v>0.96</v>
      </c>
      <c r="AN11">
        <v>2.9</v>
      </c>
      <c r="AO11">
        <v>0.48</v>
      </c>
      <c r="AP11">
        <v>0.48</v>
      </c>
      <c r="AQ11">
        <v>24.12</v>
      </c>
      <c r="AR11">
        <v>0</v>
      </c>
      <c r="AS11">
        <v>0</v>
      </c>
      <c r="AT11">
        <v>11.29</v>
      </c>
      <c r="AU11">
        <v>0</v>
      </c>
      <c r="AV11">
        <v>179.46</v>
      </c>
      <c r="AW11">
        <v>3.79</v>
      </c>
      <c r="AX11">
        <v>0</v>
      </c>
      <c r="AY11">
        <v>60.16</v>
      </c>
      <c r="AZ11">
        <v>18.82</v>
      </c>
      <c r="BA11">
        <v>50</v>
      </c>
      <c r="BB11">
        <v>20</v>
      </c>
      <c r="BC11">
        <v>10</v>
      </c>
      <c r="BD11">
        <v>50</v>
      </c>
      <c r="BE11">
        <v>0</v>
      </c>
      <c r="BF11">
        <v>0</v>
      </c>
    </row>
    <row r="12" spans="1:58">
      <c r="A12" t="s">
        <v>247</v>
      </c>
      <c r="C12" t="s">
        <v>361</v>
      </c>
      <c r="G12" t="s">
        <v>54</v>
      </c>
      <c r="H12" s="115">
        <v>69.12</v>
      </c>
      <c r="I12" s="88">
        <v>0.72</v>
      </c>
      <c r="J12" s="88">
        <v>6.13</v>
      </c>
      <c r="K12" s="88">
        <v>0</v>
      </c>
      <c r="L12" s="88">
        <v>2.9</v>
      </c>
      <c r="M12" s="116">
        <v>0</v>
      </c>
      <c r="N12" s="115">
        <v>190.75</v>
      </c>
      <c r="O12" s="88">
        <v>212.76999999999998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5.54</v>
      </c>
      <c r="Y12">
        <v>0</v>
      </c>
      <c r="Z12">
        <v>19.3</v>
      </c>
      <c r="AA12">
        <v>0</v>
      </c>
      <c r="AB12">
        <v>2.9</v>
      </c>
      <c r="AC12">
        <v>16.399999999999999</v>
      </c>
      <c r="AD12">
        <v>0.68</v>
      </c>
      <c r="AE12">
        <v>0.36</v>
      </c>
      <c r="AF12">
        <v>0.52</v>
      </c>
      <c r="AG12">
        <v>0.93</v>
      </c>
      <c r="AH12">
        <v>0.72</v>
      </c>
      <c r="AI12">
        <v>1.01</v>
      </c>
      <c r="AJ12">
        <v>0.63</v>
      </c>
      <c r="AK12">
        <v>0.59</v>
      </c>
      <c r="AL12">
        <v>0.35</v>
      </c>
      <c r="AM12">
        <v>0.96</v>
      </c>
      <c r="AN12">
        <v>2.9</v>
      </c>
      <c r="AO12">
        <v>0.48</v>
      </c>
      <c r="AP12">
        <v>0.48</v>
      </c>
      <c r="AQ12">
        <v>24.12</v>
      </c>
      <c r="AR12">
        <v>0</v>
      </c>
      <c r="AS12">
        <v>0</v>
      </c>
      <c r="AT12">
        <v>11.29</v>
      </c>
      <c r="AU12">
        <v>0</v>
      </c>
      <c r="AV12">
        <v>179.46</v>
      </c>
      <c r="AW12">
        <v>3.79</v>
      </c>
      <c r="AX12">
        <v>0</v>
      </c>
      <c r="AY12">
        <v>60.16</v>
      </c>
      <c r="AZ12">
        <v>18.82</v>
      </c>
      <c r="BA12">
        <v>50</v>
      </c>
      <c r="BB12">
        <v>20</v>
      </c>
      <c r="BC12">
        <v>10</v>
      </c>
      <c r="BD12">
        <v>50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69.12</v>
      </c>
      <c r="I13" s="88">
        <v>0.72</v>
      </c>
      <c r="J13" s="88">
        <v>6.13</v>
      </c>
      <c r="K13" s="88">
        <v>0</v>
      </c>
      <c r="L13" s="88">
        <v>2.9</v>
      </c>
      <c r="M13" s="116">
        <v>0</v>
      </c>
      <c r="N13" s="115">
        <v>190.75</v>
      </c>
      <c r="O13" s="88">
        <v>212.76999999999998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5.54</v>
      </c>
      <c r="Y13">
        <v>0</v>
      </c>
      <c r="Z13">
        <v>19.3</v>
      </c>
      <c r="AA13">
        <v>0</v>
      </c>
      <c r="AB13">
        <v>2.9</v>
      </c>
      <c r="AC13">
        <v>16.399999999999999</v>
      </c>
      <c r="AD13">
        <v>0.68</v>
      </c>
      <c r="AE13">
        <v>0.36</v>
      </c>
      <c r="AF13">
        <v>0.52</v>
      </c>
      <c r="AG13">
        <v>0.93</v>
      </c>
      <c r="AH13">
        <v>0.72</v>
      </c>
      <c r="AI13">
        <v>1.01</v>
      </c>
      <c r="AJ13">
        <v>0.63</v>
      </c>
      <c r="AK13">
        <v>0.59</v>
      </c>
      <c r="AL13">
        <v>0.35</v>
      </c>
      <c r="AM13">
        <v>0.96</v>
      </c>
      <c r="AN13">
        <v>2.9</v>
      </c>
      <c r="AO13">
        <v>0.48</v>
      </c>
      <c r="AP13">
        <v>0.48</v>
      </c>
      <c r="AQ13">
        <v>24.12</v>
      </c>
      <c r="AR13">
        <v>0</v>
      </c>
      <c r="AS13">
        <v>0</v>
      </c>
      <c r="AT13">
        <v>11.29</v>
      </c>
      <c r="AU13">
        <v>0</v>
      </c>
      <c r="AV13">
        <v>179.46</v>
      </c>
      <c r="AW13">
        <v>3.79</v>
      </c>
      <c r="AX13">
        <v>0</v>
      </c>
      <c r="AY13">
        <v>60.16</v>
      </c>
      <c r="AZ13">
        <v>18.82</v>
      </c>
      <c r="BA13">
        <v>50</v>
      </c>
      <c r="BB13">
        <v>20</v>
      </c>
      <c r="BC13">
        <v>10</v>
      </c>
      <c r="BD13">
        <v>50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69.12</v>
      </c>
      <c r="I14" s="88">
        <v>0.72</v>
      </c>
      <c r="J14" s="88">
        <v>6.13</v>
      </c>
      <c r="K14" s="88">
        <v>0</v>
      </c>
      <c r="L14" s="88">
        <v>2.9</v>
      </c>
      <c r="M14" s="116">
        <v>0</v>
      </c>
      <c r="N14" s="115">
        <v>190.75</v>
      </c>
      <c r="O14" s="88">
        <v>212.76999999999998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5.54</v>
      </c>
      <c r="Y14">
        <v>0</v>
      </c>
      <c r="Z14">
        <v>19.3</v>
      </c>
      <c r="AA14">
        <v>0</v>
      </c>
      <c r="AB14">
        <v>2.9</v>
      </c>
      <c r="AC14">
        <v>16.399999999999999</v>
      </c>
      <c r="AD14">
        <v>0.68</v>
      </c>
      <c r="AE14">
        <v>0.36</v>
      </c>
      <c r="AF14">
        <v>0.52</v>
      </c>
      <c r="AG14">
        <v>0.93</v>
      </c>
      <c r="AH14">
        <v>0.72</v>
      </c>
      <c r="AI14">
        <v>1.01</v>
      </c>
      <c r="AJ14">
        <v>0.63</v>
      </c>
      <c r="AK14">
        <v>0.59</v>
      </c>
      <c r="AL14">
        <v>0.35</v>
      </c>
      <c r="AM14">
        <v>0.96</v>
      </c>
      <c r="AN14">
        <v>2.9</v>
      </c>
      <c r="AO14">
        <v>0.48</v>
      </c>
      <c r="AP14">
        <v>0.48</v>
      </c>
      <c r="AQ14">
        <v>24.12</v>
      </c>
      <c r="AR14">
        <v>0</v>
      </c>
      <c r="AS14">
        <v>0</v>
      </c>
      <c r="AT14">
        <v>11.29</v>
      </c>
      <c r="AU14">
        <v>0</v>
      </c>
      <c r="AV14">
        <v>179.46</v>
      </c>
      <c r="AW14">
        <v>3.79</v>
      </c>
      <c r="AX14">
        <v>0</v>
      </c>
      <c r="AY14">
        <v>60.16</v>
      </c>
      <c r="AZ14">
        <v>18.82</v>
      </c>
      <c r="BA14">
        <v>50</v>
      </c>
      <c r="BB14">
        <v>20</v>
      </c>
      <c r="BC14">
        <v>10</v>
      </c>
      <c r="BD14">
        <v>50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69.12</v>
      </c>
      <c r="I15" s="88">
        <v>0.72</v>
      </c>
      <c r="J15" s="88">
        <v>6.08</v>
      </c>
      <c r="K15" s="88">
        <v>0</v>
      </c>
      <c r="L15" s="88">
        <v>2.9</v>
      </c>
      <c r="M15" s="116">
        <v>0</v>
      </c>
      <c r="N15" s="115">
        <v>190.75</v>
      </c>
      <c r="O15" s="88">
        <v>212.76999999999998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5.49</v>
      </c>
      <c r="Y15">
        <v>0</v>
      </c>
      <c r="Z15">
        <v>19.3</v>
      </c>
      <c r="AA15">
        <v>0</v>
      </c>
      <c r="AB15">
        <v>2.9</v>
      </c>
      <c r="AC15">
        <v>16.399999999999999</v>
      </c>
      <c r="AD15">
        <v>0.68</v>
      </c>
      <c r="AE15">
        <v>0.36</v>
      </c>
      <c r="AF15">
        <v>0.52</v>
      </c>
      <c r="AG15">
        <v>0.93</v>
      </c>
      <c r="AH15">
        <v>0.72</v>
      </c>
      <c r="AI15">
        <v>1.01</v>
      </c>
      <c r="AJ15">
        <v>0.63</v>
      </c>
      <c r="AK15">
        <v>0.59</v>
      </c>
      <c r="AL15">
        <v>0.35</v>
      </c>
      <c r="AM15">
        <v>0.96</v>
      </c>
      <c r="AN15">
        <v>2.9</v>
      </c>
      <c r="AO15">
        <v>0.48</v>
      </c>
      <c r="AP15">
        <v>0.48</v>
      </c>
      <c r="AQ15">
        <v>24.12</v>
      </c>
      <c r="AR15">
        <v>0</v>
      </c>
      <c r="AS15">
        <v>0</v>
      </c>
      <c r="AT15">
        <v>11.29</v>
      </c>
      <c r="AU15">
        <v>0</v>
      </c>
      <c r="AV15">
        <v>179.46</v>
      </c>
      <c r="AW15">
        <v>3.79</v>
      </c>
      <c r="AX15">
        <v>0</v>
      </c>
      <c r="AY15">
        <v>60.16</v>
      </c>
      <c r="AZ15">
        <v>18.82</v>
      </c>
      <c r="BA15">
        <v>50</v>
      </c>
      <c r="BB15">
        <v>20</v>
      </c>
      <c r="BC15">
        <v>10</v>
      </c>
      <c r="BD15">
        <v>50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69.12</v>
      </c>
      <c r="I16" s="88">
        <v>0.72</v>
      </c>
      <c r="J16" s="88">
        <v>6.08</v>
      </c>
      <c r="K16" s="88">
        <v>0</v>
      </c>
      <c r="L16" s="88">
        <v>2.9</v>
      </c>
      <c r="M16" s="116">
        <v>0</v>
      </c>
      <c r="N16" s="115">
        <v>190.75</v>
      </c>
      <c r="O16" s="88">
        <v>212.76999999999998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5.49</v>
      </c>
      <c r="Y16">
        <v>0</v>
      </c>
      <c r="Z16">
        <v>19.3</v>
      </c>
      <c r="AA16">
        <v>0</v>
      </c>
      <c r="AB16">
        <v>2.9</v>
      </c>
      <c r="AC16">
        <v>16.399999999999999</v>
      </c>
      <c r="AD16">
        <v>0.68</v>
      </c>
      <c r="AE16">
        <v>0.36</v>
      </c>
      <c r="AF16">
        <v>0.52</v>
      </c>
      <c r="AG16">
        <v>0.93</v>
      </c>
      <c r="AH16">
        <v>0.72</v>
      </c>
      <c r="AI16">
        <v>1.01</v>
      </c>
      <c r="AJ16">
        <v>0.63</v>
      </c>
      <c r="AK16">
        <v>0.59</v>
      </c>
      <c r="AL16">
        <v>0.35</v>
      </c>
      <c r="AM16">
        <v>0.96</v>
      </c>
      <c r="AN16">
        <v>2.9</v>
      </c>
      <c r="AO16">
        <v>0.48</v>
      </c>
      <c r="AP16">
        <v>0.48</v>
      </c>
      <c r="AQ16">
        <v>24.12</v>
      </c>
      <c r="AR16">
        <v>0</v>
      </c>
      <c r="AS16">
        <v>0</v>
      </c>
      <c r="AT16">
        <v>11.29</v>
      </c>
      <c r="AU16">
        <v>0</v>
      </c>
      <c r="AV16">
        <v>179.46</v>
      </c>
      <c r="AW16">
        <v>3.79</v>
      </c>
      <c r="AX16">
        <v>0</v>
      </c>
      <c r="AY16">
        <v>60.16</v>
      </c>
      <c r="AZ16">
        <v>18.82</v>
      </c>
      <c r="BA16">
        <v>50</v>
      </c>
      <c r="BB16">
        <v>20</v>
      </c>
      <c r="BC16">
        <v>10</v>
      </c>
      <c r="BD16">
        <v>50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69.12</v>
      </c>
      <c r="I17" s="88">
        <v>0.72</v>
      </c>
      <c r="J17" s="88">
        <v>6.08</v>
      </c>
      <c r="K17" s="88">
        <v>0</v>
      </c>
      <c r="L17" s="88">
        <v>2.9</v>
      </c>
      <c r="M17" s="116">
        <v>0</v>
      </c>
      <c r="N17" s="115">
        <v>190.75</v>
      </c>
      <c r="O17" s="88">
        <v>212.76999999999998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5.49</v>
      </c>
      <c r="Y17">
        <v>0</v>
      </c>
      <c r="Z17">
        <v>19.3</v>
      </c>
      <c r="AA17">
        <v>0</v>
      </c>
      <c r="AB17">
        <v>2.9</v>
      </c>
      <c r="AC17">
        <v>16.399999999999999</v>
      </c>
      <c r="AD17">
        <v>0.68</v>
      </c>
      <c r="AE17">
        <v>0.36</v>
      </c>
      <c r="AF17">
        <v>0.52</v>
      </c>
      <c r="AG17">
        <v>0.93</v>
      </c>
      <c r="AH17">
        <v>0.72</v>
      </c>
      <c r="AI17">
        <v>1.01</v>
      </c>
      <c r="AJ17">
        <v>0.63</v>
      </c>
      <c r="AK17">
        <v>0.59</v>
      </c>
      <c r="AL17">
        <v>0.35</v>
      </c>
      <c r="AM17">
        <v>0.96</v>
      </c>
      <c r="AN17">
        <v>2.9</v>
      </c>
      <c r="AO17">
        <v>0.48</v>
      </c>
      <c r="AP17">
        <v>0.48</v>
      </c>
      <c r="AQ17">
        <v>24.12</v>
      </c>
      <c r="AR17">
        <v>0</v>
      </c>
      <c r="AS17">
        <v>0</v>
      </c>
      <c r="AT17">
        <v>11.29</v>
      </c>
      <c r="AU17">
        <v>0</v>
      </c>
      <c r="AV17">
        <v>179.46</v>
      </c>
      <c r="AW17">
        <v>3.79</v>
      </c>
      <c r="AX17">
        <v>0</v>
      </c>
      <c r="AY17">
        <v>60.16</v>
      </c>
      <c r="AZ17">
        <v>18.82</v>
      </c>
      <c r="BA17">
        <v>50</v>
      </c>
      <c r="BB17">
        <v>20</v>
      </c>
      <c r="BC17">
        <v>10</v>
      </c>
      <c r="BD17">
        <v>50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69.12</v>
      </c>
      <c r="I18" s="88">
        <v>0.72</v>
      </c>
      <c r="J18" s="88">
        <v>6.08</v>
      </c>
      <c r="K18" s="88">
        <v>0</v>
      </c>
      <c r="L18" s="88">
        <v>2.9</v>
      </c>
      <c r="M18" s="116">
        <v>0</v>
      </c>
      <c r="N18" s="115">
        <v>190.75</v>
      </c>
      <c r="O18" s="88">
        <v>212.76999999999998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5.49</v>
      </c>
      <c r="Y18">
        <v>0</v>
      </c>
      <c r="Z18">
        <v>19.3</v>
      </c>
      <c r="AA18">
        <v>0</v>
      </c>
      <c r="AB18">
        <v>2.9</v>
      </c>
      <c r="AC18">
        <v>16.399999999999999</v>
      </c>
      <c r="AD18">
        <v>0.68</v>
      </c>
      <c r="AE18">
        <v>0.36</v>
      </c>
      <c r="AF18">
        <v>0.52</v>
      </c>
      <c r="AG18">
        <v>0.93</v>
      </c>
      <c r="AH18">
        <v>0.72</v>
      </c>
      <c r="AI18">
        <v>1.01</v>
      </c>
      <c r="AJ18">
        <v>0.63</v>
      </c>
      <c r="AK18">
        <v>0.59</v>
      </c>
      <c r="AL18">
        <v>0.35</v>
      </c>
      <c r="AM18">
        <v>0.96</v>
      </c>
      <c r="AN18">
        <v>2.9</v>
      </c>
      <c r="AO18">
        <v>0.48</v>
      </c>
      <c r="AP18">
        <v>0.48</v>
      </c>
      <c r="AQ18">
        <v>24.12</v>
      </c>
      <c r="AR18">
        <v>0</v>
      </c>
      <c r="AS18">
        <v>0</v>
      </c>
      <c r="AT18">
        <v>11.29</v>
      </c>
      <c r="AU18">
        <v>0</v>
      </c>
      <c r="AV18">
        <v>179.46</v>
      </c>
      <c r="AW18">
        <v>3.79</v>
      </c>
      <c r="AX18">
        <v>0</v>
      </c>
      <c r="AY18">
        <v>60.16</v>
      </c>
      <c r="AZ18">
        <v>18.82</v>
      </c>
      <c r="BA18">
        <v>50</v>
      </c>
      <c r="BB18">
        <v>20</v>
      </c>
      <c r="BC18">
        <v>10</v>
      </c>
      <c r="BD18">
        <v>50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69.12</v>
      </c>
      <c r="I19" s="88">
        <v>0.72</v>
      </c>
      <c r="J19" s="88">
        <v>6.08</v>
      </c>
      <c r="K19" s="88">
        <v>0</v>
      </c>
      <c r="L19" s="88">
        <v>2.9</v>
      </c>
      <c r="M19" s="116">
        <v>0</v>
      </c>
      <c r="N19" s="115">
        <v>190.75</v>
      </c>
      <c r="O19" s="88">
        <v>162.76999999999998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5.49</v>
      </c>
      <c r="Y19">
        <v>0</v>
      </c>
      <c r="Z19">
        <v>19.3</v>
      </c>
      <c r="AA19">
        <v>0</v>
      </c>
      <c r="AB19">
        <v>2.9</v>
      </c>
      <c r="AC19">
        <v>16.399999999999999</v>
      </c>
      <c r="AD19">
        <v>0.68</v>
      </c>
      <c r="AE19">
        <v>0.36</v>
      </c>
      <c r="AF19">
        <v>0.52</v>
      </c>
      <c r="AG19">
        <v>0.93</v>
      </c>
      <c r="AH19">
        <v>0.72</v>
      </c>
      <c r="AI19">
        <v>1.01</v>
      </c>
      <c r="AJ19">
        <v>0.63</v>
      </c>
      <c r="AK19">
        <v>0.59</v>
      </c>
      <c r="AL19">
        <v>0.35</v>
      </c>
      <c r="AM19">
        <v>0.96</v>
      </c>
      <c r="AN19">
        <v>2.9</v>
      </c>
      <c r="AO19">
        <v>0.48</v>
      </c>
      <c r="AP19">
        <v>0.48</v>
      </c>
      <c r="AQ19">
        <v>24.12</v>
      </c>
      <c r="AR19">
        <v>0</v>
      </c>
      <c r="AS19">
        <v>0</v>
      </c>
      <c r="AT19">
        <v>11.29</v>
      </c>
      <c r="AU19">
        <v>0</v>
      </c>
      <c r="AV19">
        <v>179.46</v>
      </c>
      <c r="AW19">
        <v>3.79</v>
      </c>
      <c r="AX19">
        <v>0</v>
      </c>
      <c r="AY19">
        <v>60.16</v>
      </c>
      <c r="AZ19">
        <v>18.82</v>
      </c>
      <c r="BA19">
        <v>50</v>
      </c>
      <c r="BB19">
        <v>20</v>
      </c>
      <c r="BC19">
        <v>10</v>
      </c>
      <c r="BD19">
        <v>0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69.12</v>
      </c>
      <c r="I20" s="88">
        <v>0.72</v>
      </c>
      <c r="J20" s="88">
        <v>6.08</v>
      </c>
      <c r="K20" s="88">
        <v>0</v>
      </c>
      <c r="L20" s="88">
        <v>2.9</v>
      </c>
      <c r="M20" s="116">
        <v>0</v>
      </c>
      <c r="N20" s="115">
        <v>190.75</v>
      </c>
      <c r="O20" s="88">
        <v>162.76999999999998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5.49</v>
      </c>
      <c r="Y20">
        <v>0</v>
      </c>
      <c r="Z20">
        <v>19.3</v>
      </c>
      <c r="AA20">
        <v>0</v>
      </c>
      <c r="AB20">
        <v>2.9</v>
      </c>
      <c r="AC20">
        <v>16.399999999999999</v>
      </c>
      <c r="AD20">
        <v>0.68</v>
      </c>
      <c r="AE20">
        <v>0.36</v>
      </c>
      <c r="AF20">
        <v>0.52</v>
      </c>
      <c r="AG20">
        <v>0.93</v>
      </c>
      <c r="AH20">
        <v>0.72</v>
      </c>
      <c r="AI20">
        <v>1.01</v>
      </c>
      <c r="AJ20">
        <v>0.63</v>
      </c>
      <c r="AK20">
        <v>0.59</v>
      </c>
      <c r="AL20">
        <v>0.35</v>
      </c>
      <c r="AM20">
        <v>0.96</v>
      </c>
      <c r="AN20">
        <v>2.9</v>
      </c>
      <c r="AO20">
        <v>0.48</v>
      </c>
      <c r="AP20">
        <v>0.48</v>
      </c>
      <c r="AQ20">
        <v>24.12</v>
      </c>
      <c r="AR20">
        <v>0</v>
      </c>
      <c r="AS20">
        <v>0</v>
      </c>
      <c r="AT20">
        <v>11.29</v>
      </c>
      <c r="AU20">
        <v>0</v>
      </c>
      <c r="AV20">
        <v>179.46</v>
      </c>
      <c r="AW20">
        <v>3.79</v>
      </c>
      <c r="AX20">
        <v>0</v>
      </c>
      <c r="AY20">
        <v>60.16</v>
      </c>
      <c r="AZ20">
        <v>18.82</v>
      </c>
      <c r="BA20">
        <v>50</v>
      </c>
      <c r="BB20">
        <v>20</v>
      </c>
      <c r="BC20">
        <v>10</v>
      </c>
      <c r="BD20">
        <v>0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69.12</v>
      </c>
      <c r="I21" s="88">
        <v>0.72</v>
      </c>
      <c r="J21" s="88">
        <v>6.08</v>
      </c>
      <c r="K21" s="88">
        <v>0</v>
      </c>
      <c r="L21" s="88">
        <v>2.9</v>
      </c>
      <c r="M21" s="116">
        <v>0</v>
      </c>
      <c r="N21" s="115">
        <v>190.75</v>
      </c>
      <c r="O21" s="88">
        <v>162.76999999999998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5.49</v>
      </c>
      <c r="Y21">
        <v>0</v>
      </c>
      <c r="Z21">
        <v>19.3</v>
      </c>
      <c r="AA21">
        <v>0</v>
      </c>
      <c r="AB21">
        <v>2.9</v>
      </c>
      <c r="AC21">
        <v>16.399999999999999</v>
      </c>
      <c r="AD21">
        <v>0.68</v>
      </c>
      <c r="AE21">
        <v>0.36</v>
      </c>
      <c r="AF21">
        <v>0.52</v>
      </c>
      <c r="AG21">
        <v>0.93</v>
      </c>
      <c r="AH21">
        <v>0.72</v>
      </c>
      <c r="AI21">
        <v>1.01</v>
      </c>
      <c r="AJ21">
        <v>0.63</v>
      </c>
      <c r="AK21">
        <v>0.59</v>
      </c>
      <c r="AL21">
        <v>0.35</v>
      </c>
      <c r="AM21">
        <v>0.96</v>
      </c>
      <c r="AN21">
        <v>2.9</v>
      </c>
      <c r="AO21">
        <v>0.48</v>
      </c>
      <c r="AP21">
        <v>0.48</v>
      </c>
      <c r="AQ21">
        <v>24.12</v>
      </c>
      <c r="AR21">
        <v>0</v>
      </c>
      <c r="AS21">
        <v>0</v>
      </c>
      <c r="AT21">
        <v>11.29</v>
      </c>
      <c r="AU21">
        <v>0</v>
      </c>
      <c r="AV21">
        <v>179.46</v>
      </c>
      <c r="AW21">
        <v>3.79</v>
      </c>
      <c r="AX21">
        <v>0</v>
      </c>
      <c r="AY21">
        <v>60.16</v>
      </c>
      <c r="AZ21">
        <v>18.82</v>
      </c>
      <c r="BA21">
        <v>50</v>
      </c>
      <c r="BB21">
        <v>20</v>
      </c>
      <c r="BC21">
        <v>10</v>
      </c>
      <c r="BD21">
        <v>0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69.12</v>
      </c>
      <c r="I22" s="88">
        <v>0.72</v>
      </c>
      <c r="J22" s="88">
        <v>6.08</v>
      </c>
      <c r="K22" s="88">
        <v>0</v>
      </c>
      <c r="L22" s="88">
        <v>2.9</v>
      </c>
      <c r="M22" s="116">
        <v>0</v>
      </c>
      <c r="N22" s="115">
        <v>190.75</v>
      </c>
      <c r="O22" s="88">
        <v>162.76999999999998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5.49</v>
      </c>
      <c r="Y22">
        <v>0</v>
      </c>
      <c r="Z22">
        <v>19.3</v>
      </c>
      <c r="AA22">
        <v>0</v>
      </c>
      <c r="AB22">
        <v>2.9</v>
      </c>
      <c r="AC22">
        <v>16.399999999999999</v>
      </c>
      <c r="AD22">
        <v>0.68</v>
      </c>
      <c r="AE22">
        <v>0.36</v>
      </c>
      <c r="AF22">
        <v>0.52</v>
      </c>
      <c r="AG22">
        <v>0.93</v>
      </c>
      <c r="AH22">
        <v>0.72</v>
      </c>
      <c r="AI22">
        <v>1.01</v>
      </c>
      <c r="AJ22">
        <v>0.63</v>
      </c>
      <c r="AK22">
        <v>0.59</v>
      </c>
      <c r="AL22">
        <v>0.35</v>
      </c>
      <c r="AM22">
        <v>0.96</v>
      </c>
      <c r="AN22">
        <v>2.9</v>
      </c>
      <c r="AO22">
        <v>0.48</v>
      </c>
      <c r="AP22">
        <v>0.48</v>
      </c>
      <c r="AQ22">
        <v>24.12</v>
      </c>
      <c r="AR22">
        <v>0</v>
      </c>
      <c r="AS22">
        <v>0</v>
      </c>
      <c r="AT22">
        <v>11.29</v>
      </c>
      <c r="AU22">
        <v>0</v>
      </c>
      <c r="AV22">
        <v>179.46</v>
      </c>
      <c r="AW22">
        <v>3.79</v>
      </c>
      <c r="AX22">
        <v>0</v>
      </c>
      <c r="AY22">
        <v>60.16</v>
      </c>
      <c r="AZ22">
        <v>18.82</v>
      </c>
      <c r="BA22">
        <v>50</v>
      </c>
      <c r="BB22">
        <v>20</v>
      </c>
      <c r="BC22">
        <v>10</v>
      </c>
      <c r="BD22">
        <v>0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160.80000000000001</v>
      </c>
      <c r="I23" s="88">
        <v>0.72</v>
      </c>
      <c r="J23" s="88">
        <v>6.08</v>
      </c>
      <c r="K23" s="88">
        <v>0</v>
      </c>
      <c r="L23" s="88">
        <v>4.1500000000000004</v>
      </c>
      <c r="M23" s="116">
        <v>0</v>
      </c>
      <c r="N23" s="115">
        <v>190.75</v>
      </c>
      <c r="O23" s="88">
        <v>162.76999999999998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5.49</v>
      </c>
      <c r="Y23">
        <v>0</v>
      </c>
      <c r="Z23">
        <v>19.3</v>
      </c>
      <c r="AA23">
        <v>0</v>
      </c>
      <c r="AB23">
        <v>4.1500000000000004</v>
      </c>
      <c r="AC23">
        <v>16.399999999999999</v>
      </c>
      <c r="AD23">
        <v>0.68</v>
      </c>
      <c r="AE23">
        <v>0.36</v>
      </c>
      <c r="AF23">
        <v>0.52</v>
      </c>
      <c r="AG23">
        <v>0.93</v>
      </c>
      <c r="AH23">
        <v>0.72</v>
      </c>
      <c r="AI23">
        <v>1.01</v>
      </c>
      <c r="AJ23">
        <v>0.63</v>
      </c>
      <c r="AK23">
        <v>0.59</v>
      </c>
      <c r="AL23">
        <v>0.35</v>
      </c>
      <c r="AM23">
        <v>0.96</v>
      </c>
      <c r="AN23">
        <v>2.9</v>
      </c>
      <c r="AO23">
        <v>0.48</v>
      </c>
      <c r="AP23">
        <v>0.48</v>
      </c>
      <c r="AQ23">
        <v>24.12</v>
      </c>
      <c r="AR23">
        <v>91.68</v>
      </c>
      <c r="AS23">
        <v>0</v>
      </c>
      <c r="AT23">
        <v>11.29</v>
      </c>
      <c r="AU23">
        <v>0</v>
      </c>
      <c r="AV23">
        <v>179.46</v>
      </c>
      <c r="AW23">
        <v>3.79</v>
      </c>
      <c r="AX23">
        <v>0</v>
      </c>
      <c r="AY23">
        <v>60.16</v>
      </c>
      <c r="AZ23">
        <v>18.82</v>
      </c>
      <c r="BA23">
        <v>50</v>
      </c>
      <c r="BB23">
        <v>20</v>
      </c>
      <c r="BC23">
        <v>10</v>
      </c>
      <c r="BD23">
        <v>0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170.44</v>
      </c>
      <c r="I24" s="88">
        <v>0.72</v>
      </c>
      <c r="J24" s="88">
        <v>6.08</v>
      </c>
      <c r="K24" s="88">
        <v>0</v>
      </c>
      <c r="L24" s="88">
        <v>4.1500000000000004</v>
      </c>
      <c r="M24" s="116">
        <v>0</v>
      </c>
      <c r="N24" s="115">
        <v>190.75</v>
      </c>
      <c r="O24" s="88">
        <v>162.76999999999998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5.49</v>
      </c>
      <c r="Y24">
        <v>0</v>
      </c>
      <c r="Z24">
        <v>19.3</v>
      </c>
      <c r="AA24">
        <v>0</v>
      </c>
      <c r="AB24">
        <v>4.1500000000000004</v>
      </c>
      <c r="AC24">
        <v>16.399999999999999</v>
      </c>
      <c r="AD24">
        <v>0.68</v>
      </c>
      <c r="AE24">
        <v>0.36</v>
      </c>
      <c r="AF24">
        <v>0.52</v>
      </c>
      <c r="AG24">
        <v>0.93</v>
      </c>
      <c r="AH24">
        <v>0.72</v>
      </c>
      <c r="AI24">
        <v>1.01</v>
      </c>
      <c r="AJ24">
        <v>0.63</v>
      </c>
      <c r="AK24">
        <v>0.59</v>
      </c>
      <c r="AL24">
        <v>0.35</v>
      </c>
      <c r="AM24">
        <v>0.96</v>
      </c>
      <c r="AN24">
        <v>2.9</v>
      </c>
      <c r="AO24">
        <v>0.48</v>
      </c>
      <c r="AP24">
        <v>0.48</v>
      </c>
      <c r="AQ24">
        <v>24.12</v>
      </c>
      <c r="AR24">
        <v>101.32</v>
      </c>
      <c r="AS24">
        <v>0</v>
      </c>
      <c r="AT24">
        <v>11.29</v>
      </c>
      <c r="AU24">
        <v>0</v>
      </c>
      <c r="AV24">
        <v>179.46</v>
      </c>
      <c r="AW24">
        <v>3.79</v>
      </c>
      <c r="AX24">
        <v>0</v>
      </c>
      <c r="AY24">
        <v>60.16</v>
      </c>
      <c r="AZ24">
        <v>18.82</v>
      </c>
      <c r="BA24">
        <v>50</v>
      </c>
      <c r="BB24">
        <v>20</v>
      </c>
      <c r="BC24">
        <v>10</v>
      </c>
      <c r="BD24">
        <v>0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182.98</v>
      </c>
      <c r="I25" s="88">
        <v>0.72</v>
      </c>
      <c r="J25" s="88">
        <v>6.08</v>
      </c>
      <c r="K25" s="88">
        <v>0</v>
      </c>
      <c r="L25" s="88">
        <v>4.1500000000000004</v>
      </c>
      <c r="M25" s="116">
        <v>0</v>
      </c>
      <c r="N25" s="115">
        <v>190.75</v>
      </c>
      <c r="O25" s="88">
        <v>162.76999999999998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5.49</v>
      </c>
      <c r="Y25">
        <v>0</v>
      </c>
      <c r="Z25">
        <v>19.3</v>
      </c>
      <c r="AA25">
        <v>16.399999999999999</v>
      </c>
      <c r="AB25">
        <v>4.1500000000000004</v>
      </c>
      <c r="AC25">
        <v>16.399999999999999</v>
      </c>
      <c r="AD25">
        <v>0.68</v>
      </c>
      <c r="AE25">
        <v>0.36</v>
      </c>
      <c r="AF25">
        <v>0.52</v>
      </c>
      <c r="AG25">
        <v>0.93</v>
      </c>
      <c r="AH25">
        <v>0.72</v>
      </c>
      <c r="AI25">
        <v>1.01</v>
      </c>
      <c r="AJ25">
        <v>0.63</v>
      </c>
      <c r="AK25">
        <v>0.59</v>
      </c>
      <c r="AL25">
        <v>0.35</v>
      </c>
      <c r="AM25">
        <v>0.96</v>
      </c>
      <c r="AN25">
        <v>2.9</v>
      </c>
      <c r="AO25">
        <v>0.48</v>
      </c>
      <c r="AP25">
        <v>0.48</v>
      </c>
      <c r="AQ25">
        <v>24.12</v>
      </c>
      <c r="AR25">
        <v>97.46</v>
      </c>
      <c r="AS25">
        <v>0</v>
      </c>
      <c r="AT25">
        <v>11.29</v>
      </c>
      <c r="AU25">
        <v>0</v>
      </c>
      <c r="AV25">
        <v>179.46</v>
      </c>
      <c r="AW25">
        <v>3.79</v>
      </c>
      <c r="AX25">
        <v>0</v>
      </c>
      <c r="AY25">
        <v>60.16</v>
      </c>
      <c r="AZ25">
        <v>18.82</v>
      </c>
      <c r="BA25">
        <v>50</v>
      </c>
      <c r="BB25">
        <v>20</v>
      </c>
      <c r="BC25">
        <v>10</v>
      </c>
      <c r="BD25">
        <v>0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224.48000000000002</v>
      </c>
      <c r="I26" s="88">
        <v>0.72</v>
      </c>
      <c r="J26" s="88">
        <v>6.08</v>
      </c>
      <c r="K26" s="88">
        <v>0</v>
      </c>
      <c r="L26" s="88">
        <v>4.1500000000000004</v>
      </c>
      <c r="M26" s="116">
        <v>0</v>
      </c>
      <c r="N26" s="115">
        <v>190.75</v>
      </c>
      <c r="O26" s="88">
        <v>162.76999999999998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5.49</v>
      </c>
      <c r="Y26">
        <v>0</v>
      </c>
      <c r="Z26">
        <v>19.3</v>
      </c>
      <c r="AA26">
        <v>39.56</v>
      </c>
      <c r="AB26">
        <v>4.1500000000000004</v>
      </c>
      <c r="AC26">
        <v>16.399999999999999</v>
      </c>
      <c r="AD26">
        <v>0.68</v>
      </c>
      <c r="AE26">
        <v>0.36</v>
      </c>
      <c r="AF26">
        <v>0.52</v>
      </c>
      <c r="AG26">
        <v>0.93</v>
      </c>
      <c r="AH26">
        <v>0.72</v>
      </c>
      <c r="AI26">
        <v>1.01</v>
      </c>
      <c r="AJ26">
        <v>0.63</v>
      </c>
      <c r="AK26">
        <v>0.59</v>
      </c>
      <c r="AL26">
        <v>0.35</v>
      </c>
      <c r="AM26">
        <v>0.96</v>
      </c>
      <c r="AN26">
        <v>2.9</v>
      </c>
      <c r="AO26">
        <v>0.48</v>
      </c>
      <c r="AP26">
        <v>0.48</v>
      </c>
      <c r="AQ26">
        <v>24.12</v>
      </c>
      <c r="AR26">
        <v>115.8</v>
      </c>
      <c r="AS26">
        <v>0</v>
      </c>
      <c r="AT26">
        <v>11.29</v>
      </c>
      <c r="AU26">
        <v>0</v>
      </c>
      <c r="AV26">
        <v>179.46</v>
      </c>
      <c r="AW26">
        <v>3.79</v>
      </c>
      <c r="AX26">
        <v>0</v>
      </c>
      <c r="AY26">
        <v>60.16</v>
      </c>
      <c r="AZ26">
        <v>18.82</v>
      </c>
      <c r="BA26">
        <v>50</v>
      </c>
      <c r="BB26">
        <v>20</v>
      </c>
      <c r="BC26">
        <v>10</v>
      </c>
      <c r="BD26">
        <v>0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329.76</v>
      </c>
      <c r="I27" s="88">
        <v>0.72</v>
      </c>
      <c r="J27" s="88">
        <v>6.04</v>
      </c>
      <c r="K27" s="88">
        <v>0</v>
      </c>
      <c r="L27" s="88">
        <v>4.1500000000000004</v>
      </c>
      <c r="M27" s="116">
        <v>0</v>
      </c>
      <c r="N27" s="115">
        <v>269.12</v>
      </c>
      <c r="O27" s="88">
        <v>194.69</v>
      </c>
      <c r="P27" s="88">
        <v>0</v>
      </c>
      <c r="Q27" s="88">
        <v>0</v>
      </c>
      <c r="R27" s="88">
        <v>0</v>
      </c>
      <c r="S27" s="116">
        <v>0</v>
      </c>
      <c r="W27">
        <v>80.099999999999994</v>
      </c>
      <c r="X27">
        <v>5.45</v>
      </c>
      <c r="Y27">
        <v>0</v>
      </c>
      <c r="Z27">
        <v>19.3</v>
      </c>
      <c r="AA27">
        <v>79.13</v>
      </c>
      <c r="AB27">
        <v>4.1500000000000004</v>
      </c>
      <c r="AC27">
        <v>16.399999999999999</v>
      </c>
      <c r="AD27">
        <v>0.68</v>
      </c>
      <c r="AE27">
        <v>0.36</v>
      </c>
      <c r="AF27">
        <v>0.52</v>
      </c>
      <c r="AG27">
        <v>0.93</v>
      </c>
      <c r="AH27">
        <v>0.72</v>
      </c>
      <c r="AI27">
        <v>1.01</v>
      </c>
      <c r="AJ27">
        <v>0.72</v>
      </c>
      <c r="AK27">
        <v>0.59</v>
      </c>
      <c r="AL27">
        <v>0.35</v>
      </c>
      <c r="AM27">
        <v>0.96</v>
      </c>
      <c r="AN27">
        <v>2.9</v>
      </c>
      <c r="AO27">
        <v>0.48</v>
      </c>
      <c r="AP27">
        <v>0.48</v>
      </c>
      <c r="AQ27">
        <v>24.12</v>
      </c>
      <c r="AR27">
        <v>101.32</v>
      </c>
      <c r="AS27">
        <v>0</v>
      </c>
      <c r="AT27">
        <v>11.29</v>
      </c>
      <c r="AU27">
        <v>257.83</v>
      </c>
      <c r="AV27">
        <v>0</v>
      </c>
      <c r="AW27">
        <v>3.79</v>
      </c>
      <c r="AX27">
        <v>92.08</v>
      </c>
      <c r="AY27">
        <v>0</v>
      </c>
      <c r="AZ27">
        <v>18.82</v>
      </c>
      <c r="BA27">
        <v>50</v>
      </c>
      <c r="BB27">
        <v>20</v>
      </c>
      <c r="BC27">
        <v>10</v>
      </c>
      <c r="BD27">
        <v>0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342.31000000000006</v>
      </c>
      <c r="I28" s="88">
        <v>0.72</v>
      </c>
      <c r="J28" s="88">
        <v>6.04</v>
      </c>
      <c r="K28" s="88">
        <v>0</v>
      </c>
      <c r="L28" s="88">
        <v>4.1500000000000004</v>
      </c>
      <c r="M28" s="116">
        <v>0</v>
      </c>
      <c r="N28" s="115">
        <v>269.12</v>
      </c>
      <c r="O28" s="88">
        <v>194.69</v>
      </c>
      <c r="P28" s="88">
        <v>0</v>
      </c>
      <c r="Q28" s="88">
        <v>0</v>
      </c>
      <c r="R28" s="88">
        <v>0</v>
      </c>
      <c r="S28" s="116">
        <v>0</v>
      </c>
      <c r="W28">
        <v>80.099999999999994</v>
      </c>
      <c r="X28">
        <v>5.45</v>
      </c>
      <c r="Y28">
        <v>0</v>
      </c>
      <c r="Z28">
        <v>19.3</v>
      </c>
      <c r="AA28">
        <v>119.66</v>
      </c>
      <c r="AB28">
        <v>4.1500000000000004</v>
      </c>
      <c r="AC28">
        <v>16.399999999999999</v>
      </c>
      <c r="AD28">
        <v>0.68</v>
      </c>
      <c r="AE28">
        <v>0.36</v>
      </c>
      <c r="AF28">
        <v>0.52</v>
      </c>
      <c r="AG28">
        <v>0.93</v>
      </c>
      <c r="AH28">
        <v>0.72</v>
      </c>
      <c r="AI28">
        <v>1.01</v>
      </c>
      <c r="AJ28">
        <v>0.72</v>
      </c>
      <c r="AK28">
        <v>0.59</v>
      </c>
      <c r="AL28">
        <v>0.35</v>
      </c>
      <c r="AM28">
        <v>0.96</v>
      </c>
      <c r="AN28">
        <v>2.9</v>
      </c>
      <c r="AO28">
        <v>0.48</v>
      </c>
      <c r="AP28">
        <v>0.48</v>
      </c>
      <c r="AQ28">
        <v>24.12</v>
      </c>
      <c r="AR28">
        <v>73.34</v>
      </c>
      <c r="AS28">
        <v>0</v>
      </c>
      <c r="AT28">
        <v>11.29</v>
      </c>
      <c r="AU28">
        <v>257.83</v>
      </c>
      <c r="AV28">
        <v>0</v>
      </c>
      <c r="AW28">
        <v>3.79</v>
      </c>
      <c r="AX28">
        <v>92.08</v>
      </c>
      <c r="AY28">
        <v>0</v>
      </c>
      <c r="AZ28">
        <v>18.82</v>
      </c>
      <c r="BA28">
        <v>50</v>
      </c>
      <c r="BB28">
        <v>20</v>
      </c>
      <c r="BC28">
        <v>10</v>
      </c>
      <c r="BD28">
        <v>0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398.28000000000003</v>
      </c>
      <c r="I29" s="88">
        <v>0.72</v>
      </c>
      <c r="J29" s="88">
        <v>6.04</v>
      </c>
      <c r="K29" s="88">
        <v>0</v>
      </c>
      <c r="L29" s="88">
        <v>4.1500000000000004</v>
      </c>
      <c r="M29" s="116">
        <v>0</v>
      </c>
      <c r="N29" s="115">
        <v>269.12</v>
      </c>
      <c r="O29" s="88">
        <v>194.69</v>
      </c>
      <c r="P29" s="88">
        <v>0</v>
      </c>
      <c r="Q29" s="88">
        <v>0</v>
      </c>
      <c r="R29" s="88">
        <v>0</v>
      </c>
      <c r="S29" s="116">
        <v>0</v>
      </c>
      <c r="W29">
        <v>80.099999999999994</v>
      </c>
      <c r="X29">
        <v>5.45</v>
      </c>
      <c r="Y29">
        <v>0</v>
      </c>
      <c r="Z29">
        <v>19.3</v>
      </c>
      <c r="AA29">
        <v>119.66</v>
      </c>
      <c r="AB29">
        <v>4.1500000000000004</v>
      </c>
      <c r="AC29">
        <v>82.02</v>
      </c>
      <c r="AD29">
        <v>0.68</v>
      </c>
      <c r="AE29">
        <v>0.36</v>
      </c>
      <c r="AF29">
        <v>0.52</v>
      </c>
      <c r="AG29">
        <v>0.93</v>
      </c>
      <c r="AH29">
        <v>0.72</v>
      </c>
      <c r="AI29">
        <v>1.01</v>
      </c>
      <c r="AJ29">
        <v>0.72</v>
      </c>
      <c r="AK29">
        <v>0.59</v>
      </c>
      <c r="AL29">
        <v>0.35</v>
      </c>
      <c r="AM29">
        <v>0.96</v>
      </c>
      <c r="AN29">
        <v>2.9</v>
      </c>
      <c r="AO29">
        <v>0.48</v>
      </c>
      <c r="AP29">
        <v>0.48</v>
      </c>
      <c r="AQ29">
        <v>24.12</v>
      </c>
      <c r="AR29">
        <v>63.69</v>
      </c>
      <c r="AS29">
        <v>0</v>
      </c>
      <c r="AT29">
        <v>11.29</v>
      </c>
      <c r="AU29">
        <v>257.83</v>
      </c>
      <c r="AV29">
        <v>0</v>
      </c>
      <c r="AW29">
        <v>3.79</v>
      </c>
      <c r="AX29">
        <v>92.08</v>
      </c>
      <c r="AY29">
        <v>0</v>
      </c>
      <c r="AZ29">
        <v>18.82</v>
      </c>
      <c r="BA29">
        <v>50</v>
      </c>
      <c r="BB29">
        <v>20</v>
      </c>
      <c r="BC29">
        <v>10</v>
      </c>
      <c r="BD29">
        <v>0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428.58000000000004</v>
      </c>
      <c r="I30" s="88">
        <v>0.88</v>
      </c>
      <c r="J30" s="88">
        <v>6.04</v>
      </c>
      <c r="K30" s="88">
        <v>0</v>
      </c>
      <c r="L30" s="88">
        <v>4.1500000000000004</v>
      </c>
      <c r="M30" s="116">
        <v>0</v>
      </c>
      <c r="N30" s="115">
        <v>269.12</v>
      </c>
      <c r="O30" s="88">
        <v>194.69</v>
      </c>
      <c r="P30" s="88">
        <v>0</v>
      </c>
      <c r="Q30" s="88">
        <v>0</v>
      </c>
      <c r="R30" s="88">
        <v>0</v>
      </c>
      <c r="S30" s="116">
        <v>0</v>
      </c>
      <c r="W30">
        <v>80.099999999999994</v>
      </c>
      <c r="X30">
        <v>5.45</v>
      </c>
      <c r="Y30">
        <v>0</v>
      </c>
      <c r="Z30">
        <v>19.3</v>
      </c>
      <c r="AA30">
        <v>119.66</v>
      </c>
      <c r="AB30">
        <v>4.1500000000000004</v>
      </c>
      <c r="AC30">
        <v>82.02</v>
      </c>
      <c r="AD30">
        <v>0.68</v>
      </c>
      <c r="AE30">
        <v>0.36</v>
      </c>
      <c r="AF30">
        <v>0.52</v>
      </c>
      <c r="AG30">
        <v>0.93</v>
      </c>
      <c r="AH30">
        <v>0.72</v>
      </c>
      <c r="AI30">
        <v>1.01</v>
      </c>
      <c r="AJ30">
        <v>0.72</v>
      </c>
      <c r="AK30">
        <v>0.59</v>
      </c>
      <c r="AL30">
        <v>0.35</v>
      </c>
      <c r="AM30">
        <v>0.96</v>
      </c>
      <c r="AN30">
        <v>2.9</v>
      </c>
      <c r="AO30">
        <v>0.48</v>
      </c>
      <c r="AP30">
        <v>0.48</v>
      </c>
      <c r="AQ30">
        <v>24.12</v>
      </c>
      <c r="AR30">
        <v>93.6</v>
      </c>
      <c r="AS30">
        <v>0</v>
      </c>
      <c r="AT30">
        <v>11.29</v>
      </c>
      <c r="AU30">
        <v>257.83</v>
      </c>
      <c r="AV30">
        <v>0</v>
      </c>
      <c r="AW30">
        <v>3.79</v>
      </c>
      <c r="AX30">
        <v>92.08</v>
      </c>
      <c r="AY30">
        <v>0</v>
      </c>
      <c r="AZ30">
        <v>18.82</v>
      </c>
      <c r="BA30">
        <v>50</v>
      </c>
      <c r="BB30">
        <v>20</v>
      </c>
      <c r="BC30">
        <v>10</v>
      </c>
      <c r="BD30">
        <v>0</v>
      </c>
      <c r="BE30">
        <v>0.39</v>
      </c>
      <c r="BF30">
        <v>0.16</v>
      </c>
    </row>
    <row r="31" spans="1:58">
      <c r="A31" t="s">
        <v>280</v>
      </c>
      <c r="G31" t="s">
        <v>73</v>
      </c>
      <c r="H31" s="115">
        <v>430.47</v>
      </c>
      <c r="I31" s="88">
        <v>3.3499999999999996</v>
      </c>
      <c r="J31" s="88">
        <v>6.04</v>
      </c>
      <c r="K31" s="88">
        <v>0</v>
      </c>
      <c r="L31" s="88">
        <v>4.1500000000000004</v>
      </c>
      <c r="M31" s="116">
        <v>0</v>
      </c>
      <c r="N31" s="115">
        <v>269.12</v>
      </c>
      <c r="O31" s="88">
        <v>194.69</v>
      </c>
      <c r="P31" s="88">
        <v>0</v>
      </c>
      <c r="Q31" s="88">
        <v>0</v>
      </c>
      <c r="R31" s="88">
        <v>0</v>
      </c>
      <c r="S31" s="116">
        <v>0</v>
      </c>
      <c r="W31">
        <v>150.54</v>
      </c>
      <c r="X31">
        <v>5.45</v>
      </c>
      <c r="Y31">
        <v>0</v>
      </c>
      <c r="Z31">
        <v>19.3</v>
      </c>
      <c r="AA31">
        <v>119.66</v>
      </c>
      <c r="AB31">
        <v>4.1500000000000004</v>
      </c>
      <c r="AC31">
        <v>82.02</v>
      </c>
      <c r="AD31">
        <v>0.68</v>
      </c>
      <c r="AE31">
        <v>0.36</v>
      </c>
      <c r="AF31">
        <v>0.52</v>
      </c>
      <c r="AG31">
        <v>0.93</v>
      </c>
      <c r="AH31">
        <v>0.72</v>
      </c>
      <c r="AI31">
        <v>1.01</v>
      </c>
      <c r="AJ31">
        <v>0.72</v>
      </c>
      <c r="AK31">
        <v>0.59</v>
      </c>
      <c r="AL31">
        <v>0.35</v>
      </c>
      <c r="AM31">
        <v>0.96</v>
      </c>
      <c r="AN31">
        <v>2.9</v>
      </c>
      <c r="AO31">
        <v>0.48</v>
      </c>
      <c r="AP31">
        <v>0.48</v>
      </c>
      <c r="AQ31">
        <v>24.12</v>
      </c>
      <c r="AR31">
        <v>19.3</v>
      </c>
      <c r="AS31">
        <v>0</v>
      </c>
      <c r="AT31">
        <v>11.29</v>
      </c>
      <c r="AU31">
        <v>257.83</v>
      </c>
      <c r="AV31">
        <v>0</v>
      </c>
      <c r="AW31">
        <v>3.79</v>
      </c>
      <c r="AX31">
        <v>92.08</v>
      </c>
      <c r="AY31">
        <v>0</v>
      </c>
      <c r="AZ31">
        <v>18.82</v>
      </c>
      <c r="BA31">
        <v>50</v>
      </c>
      <c r="BB31">
        <v>20</v>
      </c>
      <c r="BC31">
        <v>10</v>
      </c>
      <c r="BD31">
        <v>0</v>
      </c>
      <c r="BE31">
        <v>6.14</v>
      </c>
      <c r="BF31">
        <v>2.63</v>
      </c>
    </row>
    <row r="32" spans="1:58">
      <c r="A32" t="s">
        <v>281</v>
      </c>
      <c r="G32" t="s">
        <v>74</v>
      </c>
      <c r="H32" s="115">
        <v>468.74</v>
      </c>
      <c r="I32" s="88">
        <v>8.18</v>
      </c>
      <c r="J32" s="88">
        <v>6.04</v>
      </c>
      <c r="K32" s="88">
        <v>0</v>
      </c>
      <c r="L32" s="88">
        <v>4.1500000000000004</v>
      </c>
      <c r="M32" s="116">
        <v>0</v>
      </c>
      <c r="N32" s="115">
        <v>269.12</v>
      </c>
      <c r="O32" s="88">
        <v>194.69</v>
      </c>
      <c r="P32" s="88">
        <v>0</v>
      </c>
      <c r="Q32" s="88">
        <v>0</v>
      </c>
      <c r="R32" s="88">
        <v>0</v>
      </c>
      <c r="S32" s="116">
        <v>0</v>
      </c>
      <c r="W32">
        <v>150.54</v>
      </c>
      <c r="X32">
        <v>5.45</v>
      </c>
      <c r="Y32">
        <v>0</v>
      </c>
      <c r="Z32">
        <v>19.3</v>
      </c>
      <c r="AA32">
        <v>79.13</v>
      </c>
      <c r="AB32">
        <v>4.1500000000000004</v>
      </c>
      <c r="AC32">
        <v>82.02</v>
      </c>
      <c r="AD32">
        <v>0.68</v>
      </c>
      <c r="AE32">
        <v>0.36</v>
      </c>
      <c r="AF32">
        <v>0.52</v>
      </c>
      <c r="AG32">
        <v>0.93</v>
      </c>
      <c r="AH32">
        <v>0.72</v>
      </c>
      <c r="AI32">
        <v>1.01</v>
      </c>
      <c r="AJ32">
        <v>0.72</v>
      </c>
      <c r="AK32">
        <v>0.59</v>
      </c>
      <c r="AL32">
        <v>0.35</v>
      </c>
      <c r="AM32">
        <v>0.96</v>
      </c>
      <c r="AN32">
        <v>2.9</v>
      </c>
      <c r="AO32">
        <v>0.48</v>
      </c>
      <c r="AP32">
        <v>0.48</v>
      </c>
      <c r="AQ32">
        <v>24.12</v>
      </c>
      <c r="AR32">
        <v>86.85</v>
      </c>
      <c r="AS32">
        <v>0</v>
      </c>
      <c r="AT32">
        <v>11.29</v>
      </c>
      <c r="AU32">
        <v>257.83</v>
      </c>
      <c r="AV32">
        <v>0</v>
      </c>
      <c r="AW32">
        <v>3.79</v>
      </c>
      <c r="AX32">
        <v>92.08</v>
      </c>
      <c r="AY32">
        <v>0</v>
      </c>
      <c r="AZ32">
        <v>18.82</v>
      </c>
      <c r="BA32">
        <v>50</v>
      </c>
      <c r="BB32">
        <v>20</v>
      </c>
      <c r="BC32">
        <v>10</v>
      </c>
      <c r="BD32">
        <v>0</v>
      </c>
      <c r="BE32">
        <v>17.39</v>
      </c>
      <c r="BF32">
        <v>7.46</v>
      </c>
    </row>
    <row r="33" spans="1:58">
      <c r="A33" t="s">
        <v>282</v>
      </c>
      <c r="G33" t="s">
        <v>75</v>
      </c>
      <c r="H33" s="115">
        <v>469.09000000000003</v>
      </c>
      <c r="I33" s="88">
        <v>11.22</v>
      </c>
      <c r="J33" s="88">
        <v>6.04</v>
      </c>
      <c r="K33" s="88">
        <v>0</v>
      </c>
      <c r="L33" s="88">
        <v>4.1500000000000004</v>
      </c>
      <c r="M33" s="116">
        <v>0</v>
      </c>
      <c r="N33" s="115">
        <v>269.12</v>
      </c>
      <c r="O33" s="88">
        <v>194.69</v>
      </c>
      <c r="P33" s="88">
        <v>0</v>
      </c>
      <c r="Q33" s="88">
        <v>0</v>
      </c>
      <c r="R33" s="88">
        <v>0</v>
      </c>
      <c r="S33" s="116">
        <v>0</v>
      </c>
      <c r="W33">
        <v>150.54</v>
      </c>
      <c r="X33">
        <v>5.45</v>
      </c>
      <c r="Y33">
        <v>0</v>
      </c>
      <c r="Z33">
        <v>19.3</v>
      </c>
      <c r="AA33">
        <v>39.56</v>
      </c>
      <c r="AB33">
        <v>4.1500000000000004</v>
      </c>
      <c r="AC33">
        <v>82.02</v>
      </c>
      <c r="AD33">
        <v>0.68</v>
      </c>
      <c r="AE33">
        <v>0.36</v>
      </c>
      <c r="AF33">
        <v>0.52</v>
      </c>
      <c r="AG33">
        <v>0.93</v>
      </c>
      <c r="AH33">
        <v>0.72</v>
      </c>
      <c r="AI33">
        <v>1.01</v>
      </c>
      <c r="AJ33">
        <v>0.72</v>
      </c>
      <c r="AK33">
        <v>0.59</v>
      </c>
      <c r="AL33">
        <v>0.35</v>
      </c>
      <c r="AM33">
        <v>0.96</v>
      </c>
      <c r="AN33">
        <v>2.9</v>
      </c>
      <c r="AO33">
        <v>0.48</v>
      </c>
      <c r="AP33">
        <v>0.48</v>
      </c>
      <c r="AQ33">
        <v>24.12</v>
      </c>
      <c r="AR33">
        <v>119.66</v>
      </c>
      <c r="AS33">
        <v>0</v>
      </c>
      <c r="AT33">
        <v>11.29</v>
      </c>
      <c r="AU33">
        <v>257.83</v>
      </c>
      <c r="AV33">
        <v>0</v>
      </c>
      <c r="AW33">
        <v>3.79</v>
      </c>
      <c r="AX33">
        <v>92.08</v>
      </c>
      <c r="AY33">
        <v>0</v>
      </c>
      <c r="AZ33">
        <v>18.82</v>
      </c>
      <c r="BA33">
        <v>50</v>
      </c>
      <c r="BB33">
        <v>20</v>
      </c>
      <c r="BC33">
        <v>10</v>
      </c>
      <c r="BD33">
        <v>0</v>
      </c>
      <c r="BE33">
        <v>24.5</v>
      </c>
      <c r="BF33">
        <v>10.5</v>
      </c>
    </row>
    <row r="34" spans="1:58">
      <c r="A34" t="s">
        <v>283</v>
      </c>
      <c r="G34" t="s">
        <v>76</v>
      </c>
      <c r="H34" s="115">
        <v>468.98000000000008</v>
      </c>
      <c r="I34" s="88">
        <v>15.72</v>
      </c>
      <c r="J34" s="88">
        <v>6.04</v>
      </c>
      <c r="K34" s="88">
        <v>0</v>
      </c>
      <c r="L34" s="88">
        <v>4.1500000000000004</v>
      </c>
      <c r="M34" s="116">
        <v>0</v>
      </c>
      <c r="N34" s="115">
        <v>269.12</v>
      </c>
      <c r="O34" s="88">
        <v>194.69</v>
      </c>
      <c r="P34" s="88">
        <v>0</v>
      </c>
      <c r="Q34" s="88">
        <v>0</v>
      </c>
      <c r="R34" s="88">
        <v>0</v>
      </c>
      <c r="S34" s="116">
        <v>0</v>
      </c>
      <c r="W34">
        <v>150.54</v>
      </c>
      <c r="X34">
        <v>5.45</v>
      </c>
      <c r="Y34">
        <v>0</v>
      </c>
      <c r="Z34">
        <v>19.3</v>
      </c>
      <c r="AA34">
        <v>17.37</v>
      </c>
      <c r="AB34">
        <v>4.1500000000000004</v>
      </c>
      <c r="AC34">
        <v>82.02</v>
      </c>
      <c r="AD34">
        <v>0.68</v>
      </c>
      <c r="AE34">
        <v>0.36</v>
      </c>
      <c r="AF34">
        <v>0.52</v>
      </c>
      <c r="AG34">
        <v>0.93</v>
      </c>
      <c r="AH34">
        <v>0.72</v>
      </c>
      <c r="AI34">
        <v>1.01</v>
      </c>
      <c r="AJ34">
        <v>0.72</v>
      </c>
      <c r="AK34">
        <v>0.59</v>
      </c>
      <c r="AL34">
        <v>0.35</v>
      </c>
      <c r="AM34">
        <v>0.96</v>
      </c>
      <c r="AN34">
        <v>2.9</v>
      </c>
      <c r="AO34">
        <v>0.48</v>
      </c>
      <c r="AP34">
        <v>0.48</v>
      </c>
      <c r="AQ34">
        <v>24.12</v>
      </c>
      <c r="AR34">
        <v>131.24</v>
      </c>
      <c r="AS34">
        <v>0</v>
      </c>
      <c r="AT34">
        <v>11.29</v>
      </c>
      <c r="AU34">
        <v>257.83</v>
      </c>
      <c r="AV34">
        <v>0</v>
      </c>
      <c r="AW34">
        <v>3.79</v>
      </c>
      <c r="AX34">
        <v>92.08</v>
      </c>
      <c r="AY34">
        <v>0</v>
      </c>
      <c r="AZ34">
        <v>18.82</v>
      </c>
      <c r="BA34">
        <v>50</v>
      </c>
      <c r="BB34">
        <v>20</v>
      </c>
      <c r="BC34">
        <v>10</v>
      </c>
      <c r="BD34">
        <v>0</v>
      </c>
      <c r="BE34">
        <v>35</v>
      </c>
      <c r="BF34">
        <v>15</v>
      </c>
    </row>
    <row r="35" spans="1:58">
      <c r="A35" t="s">
        <v>297</v>
      </c>
      <c r="G35" t="s">
        <v>77</v>
      </c>
      <c r="H35" s="115">
        <v>460.73</v>
      </c>
      <c r="I35" s="88">
        <v>18.77</v>
      </c>
      <c r="J35" s="88">
        <v>6.04</v>
      </c>
      <c r="K35" s="88">
        <v>0</v>
      </c>
      <c r="L35" s="88">
        <v>4.1500000000000004</v>
      </c>
      <c r="M35" s="116">
        <v>0</v>
      </c>
      <c r="N35" s="115">
        <v>269.12</v>
      </c>
      <c r="O35" s="88">
        <v>194.69</v>
      </c>
      <c r="P35" s="88">
        <v>0</v>
      </c>
      <c r="Q35" s="88">
        <v>0</v>
      </c>
      <c r="R35" s="88">
        <v>0</v>
      </c>
      <c r="S35" s="116">
        <v>0</v>
      </c>
      <c r="W35">
        <v>80.099999999999994</v>
      </c>
      <c r="X35">
        <v>5.45</v>
      </c>
      <c r="Y35">
        <v>0</v>
      </c>
      <c r="Z35">
        <v>19.3</v>
      </c>
      <c r="AA35">
        <v>17.37</v>
      </c>
      <c r="AB35">
        <v>4.1500000000000004</v>
      </c>
      <c r="AC35">
        <v>82.02</v>
      </c>
      <c r="AD35">
        <v>0.77</v>
      </c>
      <c r="AE35">
        <v>0.36</v>
      </c>
      <c r="AF35">
        <v>0.52</v>
      </c>
      <c r="AG35">
        <v>0.93</v>
      </c>
      <c r="AH35">
        <v>0.77</v>
      </c>
      <c r="AI35">
        <v>0.94</v>
      </c>
      <c r="AJ35">
        <v>0.72</v>
      </c>
      <c r="AK35">
        <v>0.59</v>
      </c>
      <c r="AL35">
        <v>0.52</v>
      </c>
      <c r="AM35">
        <v>0.96</v>
      </c>
      <c r="AN35">
        <v>2.9</v>
      </c>
      <c r="AO35">
        <v>0.48</v>
      </c>
      <c r="AP35">
        <v>0.48</v>
      </c>
      <c r="AQ35">
        <v>24.12</v>
      </c>
      <c r="AR35">
        <v>186.24</v>
      </c>
      <c r="AS35">
        <v>0</v>
      </c>
      <c r="AT35">
        <v>11.29</v>
      </c>
      <c r="AU35">
        <v>257.83</v>
      </c>
      <c r="AV35">
        <v>0</v>
      </c>
      <c r="AW35">
        <v>3.79</v>
      </c>
      <c r="AX35">
        <v>92.08</v>
      </c>
      <c r="AY35">
        <v>0</v>
      </c>
      <c r="AZ35">
        <v>18.82</v>
      </c>
      <c r="BA35">
        <v>50</v>
      </c>
      <c r="BB35">
        <v>20</v>
      </c>
      <c r="BC35">
        <v>10</v>
      </c>
      <c r="BD35">
        <v>0</v>
      </c>
      <c r="BE35">
        <v>42</v>
      </c>
      <c r="BF35">
        <v>18</v>
      </c>
    </row>
    <row r="36" spans="1:58">
      <c r="A36" t="s">
        <v>330</v>
      </c>
      <c r="G36" t="s">
        <v>78</v>
      </c>
      <c r="H36" s="115">
        <v>460.26000000000005</v>
      </c>
      <c r="I36" s="88">
        <v>24.77</v>
      </c>
      <c r="J36" s="88">
        <v>6.04</v>
      </c>
      <c r="K36" s="88">
        <v>0</v>
      </c>
      <c r="L36" s="88">
        <v>4.1500000000000004</v>
      </c>
      <c r="M36" s="116">
        <v>0</v>
      </c>
      <c r="N36" s="115">
        <v>269.12</v>
      </c>
      <c r="O36" s="88">
        <v>194.69</v>
      </c>
      <c r="P36" s="88">
        <v>0</v>
      </c>
      <c r="Q36" s="88">
        <v>0</v>
      </c>
      <c r="R36" s="88">
        <v>0</v>
      </c>
      <c r="S36" s="116">
        <v>0</v>
      </c>
      <c r="W36">
        <v>80.099999999999994</v>
      </c>
      <c r="X36">
        <v>5.45</v>
      </c>
      <c r="Y36">
        <v>0</v>
      </c>
      <c r="Z36">
        <v>19.3</v>
      </c>
      <c r="AA36">
        <v>17.37</v>
      </c>
      <c r="AB36">
        <v>4.1500000000000004</v>
      </c>
      <c r="AC36">
        <v>82.02</v>
      </c>
      <c r="AD36">
        <v>0.77</v>
      </c>
      <c r="AE36">
        <v>0.36</v>
      </c>
      <c r="AF36">
        <v>0.52</v>
      </c>
      <c r="AG36">
        <v>0.93</v>
      </c>
      <c r="AH36">
        <v>0.77</v>
      </c>
      <c r="AI36">
        <v>0.94</v>
      </c>
      <c r="AJ36">
        <v>0.72</v>
      </c>
      <c r="AK36">
        <v>0.59</v>
      </c>
      <c r="AL36">
        <v>0.52</v>
      </c>
      <c r="AM36">
        <v>0.96</v>
      </c>
      <c r="AN36">
        <v>2.9</v>
      </c>
      <c r="AO36">
        <v>0.48</v>
      </c>
      <c r="AP36">
        <v>0.48</v>
      </c>
      <c r="AQ36">
        <v>24.12</v>
      </c>
      <c r="AR36">
        <v>171.77</v>
      </c>
      <c r="AS36">
        <v>0</v>
      </c>
      <c r="AT36">
        <v>11.29</v>
      </c>
      <c r="AU36">
        <v>257.83</v>
      </c>
      <c r="AV36">
        <v>0</v>
      </c>
      <c r="AW36">
        <v>3.79</v>
      </c>
      <c r="AX36">
        <v>92.08</v>
      </c>
      <c r="AY36">
        <v>0</v>
      </c>
      <c r="AZ36">
        <v>18.82</v>
      </c>
      <c r="BA36">
        <v>50</v>
      </c>
      <c r="BB36">
        <v>20</v>
      </c>
      <c r="BC36">
        <v>10</v>
      </c>
      <c r="BD36">
        <v>0</v>
      </c>
      <c r="BE36">
        <v>56</v>
      </c>
      <c r="BF36">
        <v>24</v>
      </c>
    </row>
    <row r="37" spans="1:58">
      <c r="A37" t="s">
        <v>331</v>
      </c>
      <c r="G37" t="s">
        <v>79</v>
      </c>
      <c r="H37" s="115">
        <v>445.41999999999996</v>
      </c>
      <c r="I37" s="88">
        <v>26.27</v>
      </c>
      <c r="J37" s="88">
        <v>6.04</v>
      </c>
      <c r="K37" s="88">
        <v>0</v>
      </c>
      <c r="L37" s="88">
        <v>4.1500000000000004</v>
      </c>
      <c r="M37" s="116">
        <v>0</v>
      </c>
      <c r="N37" s="115">
        <v>269.12</v>
      </c>
      <c r="O37" s="88">
        <v>194.69</v>
      </c>
      <c r="P37" s="88">
        <v>0</v>
      </c>
      <c r="Q37" s="88">
        <v>0</v>
      </c>
      <c r="R37" s="88">
        <v>0</v>
      </c>
      <c r="S37" s="116">
        <v>0</v>
      </c>
      <c r="W37">
        <v>80.099999999999994</v>
      </c>
      <c r="X37">
        <v>5.45</v>
      </c>
      <c r="Y37">
        <v>0</v>
      </c>
      <c r="Z37">
        <v>19.3</v>
      </c>
      <c r="AA37">
        <v>0</v>
      </c>
      <c r="AB37">
        <v>4.1500000000000004</v>
      </c>
      <c r="AC37">
        <v>16.399999999999999</v>
      </c>
      <c r="AD37">
        <v>0.77</v>
      </c>
      <c r="AE37">
        <v>0.36</v>
      </c>
      <c r="AF37">
        <v>0.52</v>
      </c>
      <c r="AG37">
        <v>0.93</v>
      </c>
      <c r="AH37">
        <v>0.77</v>
      </c>
      <c r="AI37">
        <v>0.94</v>
      </c>
      <c r="AJ37">
        <v>0.72</v>
      </c>
      <c r="AK37">
        <v>0.59</v>
      </c>
      <c r="AL37">
        <v>0.52</v>
      </c>
      <c r="AM37">
        <v>0.96</v>
      </c>
      <c r="AN37">
        <v>2.9</v>
      </c>
      <c r="AO37">
        <v>0.48</v>
      </c>
      <c r="AP37">
        <v>0.48</v>
      </c>
      <c r="AQ37">
        <v>24.12</v>
      </c>
      <c r="AR37">
        <v>236.42</v>
      </c>
      <c r="AS37">
        <v>0</v>
      </c>
      <c r="AT37">
        <v>11.29</v>
      </c>
      <c r="AU37">
        <v>257.83</v>
      </c>
      <c r="AV37">
        <v>0</v>
      </c>
      <c r="AW37">
        <v>3.79</v>
      </c>
      <c r="AX37">
        <v>92.08</v>
      </c>
      <c r="AY37">
        <v>0</v>
      </c>
      <c r="AZ37">
        <v>18.82</v>
      </c>
      <c r="BA37">
        <v>50</v>
      </c>
      <c r="BB37">
        <v>20</v>
      </c>
      <c r="BC37">
        <v>10</v>
      </c>
      <c r="BD37">
        <v>0</v>
      </c>
      <c r="BE37">
        <v>59.5</v>
      </c>
      <c r="BF37">
        <v>25.5</v>
      </c>
    </row>
    <row r="38" spans="1:58">
      <c r="A38" t="s">
        <v>332</v>
      </c>
      <c r="G38" t="s">
        <v>80</v>
      </c>
      <c r="H38" s="115">
        <v>415.15</v>
      </c>
      <c r="I38" s="88">
        <v>27.77</v>
      </c>
      <c r="J38" s="88">
        <v>6.04</v>
      </c>
      <c r="K38" s="88">
        <v>0</v>
      </c>
      <c r="L38" s="88">
        <v>4.1500000000000004</v>
      </c>
      <c r="M38" s="116">
        <v>0</v>
      </c>
      <c r="N38" s="115">
        <v>269.12</v>
      </c>
      <c r="O38" s="88">
        <v>194.69</v>
      </c>
      <c r="P38" s="88">
        <v>0</v>
      </c>
      <c r="Q38" s="88">
        <v>0</v>
      </c>
      <c r="R38" s="88">
        <v>0</v>
      </c>
      <c r="S38" s="116">
        <v>0</v>
      </c>
      <c r="W38">
        <v>80.099999999999994</v>
      </c>
      <c r="X38">
        <v>5.45</v>
      </c>
      <c r="Y38">
        <v>0</v>
      </c>
      <c r="Z38">
        <v>19.3</v>
      </c>
      <c r="AA38">
        <v>0</v>
      </c>
      <c r="AB38">
        <v>4.1500000000000004</v>
      </c>
      <c r="AC38">
        <v>16.399999999999999</v>
      </c>
      <c r="AD38">
        <v>0.77</v>
      </c>
      <c r="AE38">
        <v>0.36</v>
      </c>
      <c r="AF38">
        <v>0.52</v>
      </c>
      <c r="AG38">
        <v>0.93</v>
      </c>
      <c r="AH38">
        <v>0.77</v>
      </c>
      <c r="AI38">
        <v>0.94</v>
      </c>
      <c r="AJ38">
        <v>0.72</v>
      </c>
      <c r="AK38">
        <v>0.59</v>
      </c>
      <c r="AL38">
        <v>0.52</v>
      </c>
      <c r="AM38">
        <v>0.96</v>
      </c>
      <c r="AN38">
        <v>2.9</v>
      </c>
      <c r="AO38">
        <v>0.48</v>
      </c>
      <c r="AP38">
        <v>0.48</v>
      </c>
      <c r="AQ38">
        <v>24.12</v>
      </c>
      <c r="AR38">
        <v>202.65</v>
      </c>
      <c r="AS38">
        <v>0</v>
      </c>
      <c r="AT38">
        <v>11.29</v>
      </c>
      <c r="AU38">
        <v>257.83</v>
      </c>
      <c r="AV38">
        <v>0</v>
      </c>
      <c r="AW38">
        <v>3.79</v>
      </c>
      <c r="AX38">
        <v>92.08</v>
      </c>
      <c r="AY38">
        <v>0</v>
      </c>
      <c r="AZ38">
        <v>18.82</v>
      </c>
      <c r="BA38">
        <v>50</v>
      </c>
      <c r="BB38">
        <v>20</v>
      </c>
      <c r="BC38">
        <v>10</v>
      </c>
      <c r="BD38">
        <v>0</v>
      </c>
      <c r="BE38">
        <v>63</v>
      </c>
      <c r="BF38">
        <v>27</v>
      </c>
    </row>
    <row r="39" spans="1:58">
      <c r="A39" t="s">
        <v>333</v>
      </c>
      <c r="G39" t="s">
        <v>81</v>
      </c>
      <c r="H39" s="115">
        <v>414.43</v>
      </c>
      <c r="I39" s="88">
        <v>30.77</v>
      </c>
      <c r="J39" s="88">
        <v>6.04</v>
      </c>
      <c r="K39" s="88">
        <v>0</v>
      </c>
      <c r="L39" s="88">
        <v>4.1500000000000004</v>
      </c>
      <c r="M39" s="116">
        <v>0</v>
      </c>
      <c r="N39" s="115">
        <v>269.12</v>
      </c>
      <c r="O39" s="88">
        <v>194.69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5.45</v>
      </c>
      <c r="Y39">
        <v>0</v>
      </c>
      <c r="Z39">
        <v>19.3</v>
      </c>
      <c r="AA39">
        <v>0</v>
      </c>
      <c r="AB39">
        <v>4.1500000000000004</v>
      </c>
      <c r="AC39">
        <v>0</v>
      </c>
      <c r="AD39">
        <v>0.77</v>
      </c>
      <c r="AE39">
        <v>0.36</v>
      </c>
      <c r="AF39">
        <v>0.52</v>
      </c>
      <c r="AG39">
        <v>0.93</v>
      </c>
      <c r="AH39">
        <v>0.77</v>
      </c>
      <c r="AI39">
        <v>0.94</v>
      </c>
      <c r="AJ39">
        <v>0.72</v>
      </c>
      <c r="AK39">
        <v>0.59</v>
      </c>
      <c r="AL39">
        <v>0.52</v>
      </c>
      <c r="AM39">
        <v>0.96</v>
      </c>
      <c r="AN39">
        <v>2.9</v>
      </c>
      <c r="AO39">
        <v>0.48</v>
      </c>
      <c r="AP39">
        <v>0.48</v>
      </c>
      <c r="AQ39">
        <v>24.12</v>
      </c>
      <c r="AR39">
        <v>291.43</v>
      </c>
      <c r="AS39">
        <v>0</v>
      </c>
      <c r="AT39">
        <v>11.29</v>
      </c>
      <c r="AU39">
        <v>257.83</v>
      </c>
      <c r="AV39">
        <v>0</v>
      </c>
      <c r="AW39">
        <v>3.79</v>
      </c>
      <c r="AX39">
        <v>92.08</v>
      </c>
      <c r="AY39">
        <v>0</v>
      </c>
      <c r="AZ39">
        <v>18.82</v>
      </c>
      <c r="BA39">
        <v>50</v>
      </c>
      <c r="BB39">
        <v>20</v>
      </c>
      <c r="BC39">
        <v>10</v>
      </c>
      <c r="BD39">
        <v>0</v>
      </c>
      <c r="BE39">
        <v>70</v>
      </c>
      <c r="BF39">
        <v>30</v>
      </c>
    </row>
    <row r="40" spans="1:58">
      <c r="A40" t="s">
        <v>354</v>
      </c>
      <c r="G40" t="s">
        <v>82</v>
      </c>
      <c r="H40" s="115">
        <v>410.28</v>
      </c>
      <c r="I40" s="88">
        <v>34.370000000000005</v>
      </c>
      <c r="J40" s="88">
        <v>6.04</v>
      </c>
      <c r="K40" s="88">
        <v>0</v>
      </c>
      <c r="L40" s="88">
        <v>4.1500000000000004</v>
      </c>
      <c r="M40" s="116">
        <v>0</v>
      </c>
      <c r="N40" s="115">
        <v>269.12</v>
      </c>
      <c r="O40" s="88">
        <v>194.69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5.45</v>
      </c>
      <c r="Y40">
        <v>0</v>
      </c>
      <c r="Z40">
        <v>19.3</v>
      </c>
      <c r="AA40">
        <v>0</v>
      </c>
      <c r="AB40">
        <v>4.1500000000000004</v>
      </c>
      <c r="AC40">
        <v>0</v>
      </c>
      <c r="AD40">
        <v>0.77</v>
      </c>
      <c r="AE40">
        <v>0.36</v>
      </c>
      <c r="AF40">
        <v>0.52</v>
      </c>
      <c r="AG40">
        <v>0.93</v>
      </c>
      <c r="AH40">
        <v>0.77</v>
      </c>
      <c r="AI40">
        <v>0.94</v>
      </c>
      <c r="AJ40">
        <v>0.72</v>
      </c>
      <c r="AK40">
        <v>0.59</v>
      </c>
      <c r="AL40">
        <v>0.52</v>
      </c>
      <c r="AM40">
        <v>0.96</v>
      </c>
      <c r="AN40">
        <v>2.9</v>
      </c>
      <c r="AO40">
        <v>0.48</v>
      </c>
      <c r="AP40">
        <v>0.48</v>
      </c>
      <c r="AQ40">
        <v>24.12</v>
      </c>
      <c r="AR40">
        <v>278.88</v>
      </c>
      <c r="AS40">
        <v>0</v>
      </c>
      <c r="AT40">
        <v>11.29</v>
      </c>
      <c r="AU40">
        <v>257.83</v>
      </c>
      <c r="AV40">
        <v>0</v>
      </c>
      <c r="AW40">
        <v>3.79</v>
      </c>
      <c r="AX40">
        <v>92.08</v>
      </c>
      <c r="AY40">
        <v>0</v>
      </c>
      <c r="AZ40">
        <v>18.82</v>
      </c>
      <c r="BA40">
        <v>50</v>
      </c>
      <c r="BB40">
        <v>20</v>
      </c>
      <c r="BC40">
        <v>10</v>
      </c>
      <c r="BD40">
        <v>0</v>
      </c>
      <c r="BE40">
        <v>78.400000000000006</v>
      </c>
      <c r="BF40">
        <v>33.6</v>
      </c>
    </row>
    <row r="41" spans="1:58">
      <c r="A41" t="s">
        <v>355</v>
      </c>
      <c r="G41" t="s">
        <v>83</v>
      </c>
      <c r="H41" s="115">
        <v>382.72</v>
      </c>
      <c r="I41" s="88">
        <v>38.270000000000003</v>
      </c>
      <c r="J41" s="88">
        <v>6.04</v>
      </c>
      <c r="K41" s="88">
        <v>0</v>
      </c>
      <c r="L41" s="88">
        <v>4.1500000000000004</v>
      </c>
      <c r="M41" s="116">
        <v>0</v>
      </c>
      <c r="N41" s="115">
        <v>269.12</v>
      </c>
      <c r="O41" s="88">
        <v>194.69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5.45</v>
      </c>
      <c r="Y41">
        <v>0</v>
      </c>
      <c r="Z41">
        <v>19.3</v>
      </c>
      <c r="AA41">
        <v>0</v>
      </c>
      <c r="AB41">
        <v>4.1500000000000004</v>
      </c>
      <c r="AC41">
        <v>0</v>
      </c>
      <c r="AD41">
        <v>0.77</v>
      </c>
      <c r="AE41">
        <v>0.36</v>
      </c>
      <c r="AF41">
        <v>0.52</v>
      </c>
      <c r="AG41">
        <v>0.93</v>
      </c>
      <c r="AH41">
        <v>0.77</v>
      </c>
      <c r="AI41">
        <v>0.94</v>
      </c>
      <c r="AJ41">
        <v>0.72</v>
      </c>
      <c r="AK41">
        <v>0.59</v>
      </c>
      <c r="AL41">
        <v>0.52</v>
      </c>
      <c r="AM41">
        <v>0.96</v>
      </c>
      <c r="AN41">
        <v>2.9</v>
      </c>
      <c r="AO41">
        <v>0.48</v>
      </c>
      <c r="AP41">
        <v>0.48</v>
      </c>
      <c r="AQ41">
        <v>24.12</v>
      </c>
      <c r="AR41">
        <v>242.22</v>
      </c>
      <c r="AS41">
        <v>0</v>
      </c>
      <c r="AT41">
        <v>11.29</v>
      </c>
      <c r="AU41">
        <v>257.83</v>
      </c>
      <c r="AV41">
        <v>0</v>
      </c>
      <c r="AW41">
        <v>3.79</v>
      </c>
      <c r="AX41">
        <v>92.08</v>
      </c>
      <c r="AY41">
        <v>0</v>
      </c>
      <c r="AZ41">
        <v>18.82</v>
      </c>
      <c r="BA41">
        <v>50</v>
      </c>
      <c r="BB41">
        <v>20</v>
      </c>
      <c r="BC41">
        <v>10</v>
      </c>
      <c r="BD41">
        <v>0</v>
      </c>
      <c r="BE41">
        <v>87.5</v>
      </c>
      <c r="BF41">
        <v>37.5</v>
      </c>
    </row>
    <row r="42" spans="1:58">
      <c r="A42" t="s">
        <v>356</v>
      </c>
      <c r="G42" t="s">
        <v>84</v>
      </c>
      <c r="H42" s="115">
        <v>375.24</v>
      </c>
      <c r="I42" s="88">
        <v>41.27</v>
      </c>
      <c r="J42" s="88">
        <v>6.04</v>
      </c>
      <c r="K42" s="88">
        <v>0</v>
      </c>
      <c r="L42" s="88">
        <v>4.1500000000000004</v>
      </c>
      <c r="M42" s="116">
        <v>0</v>
      </c>
      <c r="N42" s="115">
        <v>269.12</v>
      </c>
      <c r="O42" s="88">
        <v>194.69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5.45</v>
      </c>
      <c r="Y42">
        <v>0</v>
      </c>
      <c r="Z42">
        <v>19.3</v>
      </c>
      <c r="AA42">
        <v>0</v>
      </c>
      <c r="AB42">
        <v>4.1500000000000004</v>
      </c>
      <c r="AC42">
        <v>0</v>
      </c>
      <c r="AD42">
        <v>0.77</v>
      </c>
      <c r="AE42">
        <v>0.36</v>
      </c>
      <c r="AF42">
        <v>0.52</v>
      </c>
      <c r="AG42">
        <v>0.93</v>
      </c>
      <c r="AH42">
        <v>0.77</v>
      </c>
      <c r="AI42">
        <v>0.94</v>
      </c>
      <c r="AJ42">
        <v>0.72</v>
      </c>
      <c r="AK42">
        <v>0.59</v>
      </c>
      <c r="AL42">
        <v>0.52</v>
      </c>
      <c r="AM42">
        <v>0.96</v>
      </c>
      <c r="AN42">
        <v>2.9</v>
      </c>
      <c r="AO42">
        <v>0.48</v>
      </c>
      <c r="AP42">
        <v>0.48</v>
      </c>
      <c r="AQ42">
        <v>24.12</v>
      </c>
      <c r="AR42">
        <v>227.74</v>
      </c>
      <c r="AS42">
        <v>0</v>
      </c>
      <c r="AT42">
        <v>11.29</v>
      </c>
      <c r="AU42">
        <v>257.83</v>
      </c>
      <c r="AV42">
        <v>0</v>
      </c>
      <c r="AW42">
        <v>3.79</v>
      </c>
      <c r="AX42">
        <v>92.08</v>
      </c>
      <c r="AY42">
        <v>0</v>
      </c>
      <c r="AZ42">
        <v>18.82</v>
      </c>
      <c r="BA42">
        <v>50</v>
      </c>
      <c r="BB42">
        <v>20</v>
      </c>
      <c r="BC42">
        <v>10</v>
      </c>
      <c r="BD42">
        <v>0</v>
      </c>
      <c r="BE42">
        <v>94.5</v>
      </c>
      <c r="BF42">
        <v>40.5</v>
      </c>
    </row>
    <row r="43" spans="1:58">
      <c r="A43" t="s">
        <v>362</v>
      </c>
      <c r="G43" t="s">
        <v>85</v>
      </c>
      <c r="H43" s="115">
        <v>410.67999999999995</v>
      </c>
      <c r="I43" s="88">
        <v>45.17</v>
      </c>
      <c r="J43" s="88">
        <v>5.99</v>
      </c>
      <c r="K43" s="88">
        <v>0</v>
      </c>
      <c r="L43" s="88">
        <v>4.1500000000000004</v>
      </c>
      <c r="M43" s="116">
        <v>0</v>
      </c>
      <c r="N43" s="115">
        <v>269.12</v>
      </c>
      <c r="O43" s="88">
        <v>194.69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5.4</v>
      </c>
      <c r="Y43">
        <v>23.44</v>
      </c>
      <c r="Z43">
        <v>19.3</v>
      </c>
      <c r="AA43">
        <v>0</v>
      </c>
      <c r="AB43">
        <v>4.1500000000000004</v>
      </c>
      <c r="AC43">
        <v>0</v>
      </c>
      <c r="AD43">
        <v>0.77</v>
      </c>
      <c r="AE43">
        <v>0.36</v>
      </c>
      <c r="AF43">
        <v>0.52</v>
      </c>
      <c r="AG43">
        <v>0.93</v>
      </c>
      <c r="AH43">
        <v>0.77</v>
      </c>
      <c r="AI43">
        <v>0.94</v>
      </c>
      <c r="AJ43">
        <v>0.72</v>
      </c>
      <c r="AK43">
        <v>0.59</v>
      </c>
      <c r="AL43">
        <v>0.52</v>
      </c>
      <c r="AM43">
        <v>0.96</v>
      </c>
      <c r="AN43">
        <v>2.9</v>
      </c>
      <c r="AO43">
        <v>0.48</v>
      </c>
      <c r="AP43">
        <v>0.48</v>
      </c>
      <c r="AQ43">
        <v>24.12</v>
      </c>
      <c r="AR43">
        <v>230.64</v>
      </c>
      <c r="AS43">
        <v>0</v>
      </c>
      <c r="AT43">
        <v>11.29</v>
      </c>
      <c r="AU43">
        <v>257.83</v>
      </c>
      <c r="AV43">
        <v>0</v>
      </c>
      <c r="AW43">
        <v>3.79</v>
      </c>
      <c r="AX43">
        <v>92.08</v>
      </c>
      <c r="AY43">
        <v>0</v>
      </c>
      <c r="AZ43">
        <v>18.82</v>
      </c>
      <c r="BA43">
        <v>50</v>
      </c>
      <c r="BB43">
        <v>20</v>
      </c>
      <c r="BC43">
        <v>10</v>
      </c>
      <c r="BD43">
        <v>0</v>
      </c>
      <c r="BE43">
        <v>103.6</v>
      </c>
      <c r="BF43">
        <v>44.4</v>
      </c>
    </row>
    <row r="44" spans="1:58">
      <c r="A44" t="s">
        <v>366</v>
      </c>
      <c r="G44" t="s">
        <v>86</v>
      </c>
      <c r="H44" s="115">
        <v>404.06999999999994</v>
      </c>
      <c r="I44" s="88">
        <v>49.370000000000005</v>
      </c>
      <c r="J44" s="88">
        <v>5.99</v>
      </c>
      <c r="K44" s="88">
        <v>0</v>
      </c>
      <c r="L44" s="88">
        <v>4.1500000000000004</v>
      </c>
      <c r="M44" s="116">
        <v>0</v>
      </c>
      <c r="N44" s="115">
        <v>269.12</v>
      </c>
      <c r="O44" s="88">
        <v>194.69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5.4</v>
      </c>
      <c r="Y44">
        <v>23.44</v>
      </c>
      <c r="Z44">
        <v>19.3</v>
      </c>
      <c r="AA44">
        <v>0</v>
      </c>
      <c r="AB44">
        <v>4.1500000000000004</v>
      </c>
      <c r="AC44">
        <v>0</v>
      </c>
      <c r="AD44">
        <v>0.77</v>
      </c>
      <c r="AE44">
        <v>0.36</v>
      </c>
      <c r="AF44">
        <v>0.52</v>
      </c>
      <c r="AG44">
        <v>0.93</v>
      </c>
      <c r="AH44">
        <v>0.77</v>
      </c>
      <c r="AI44">
        <v>0.94</v>
      </c>
      <c r="AJ44">
        <v>0.72</v>
      </c>
      <c r="AK44">
        <v>0.59</v>
      </c>
      <c r="AL44">
        <v>0.52</v>
      </c>
      <c r="AM44">
        <v>0.96</v>
      </c>
      <c r="AN44">
        <v>2.9</v>
      </c>
      <c r="AO44">
        <v>0.48</v>
      </c>
      <c r="AP44">
        <v>0.48</v>
      </c>
      <c r="AQ44">
        <v>24.12</v>
      </c>
      <c r="AR44">
        <v>214.23</v>
      </c>
      <c r="AS44">
        <v>0</v>
      </c>
      <c r="AT44">
        <v>11.29</v>
      </c>
      <c r="AU44">
        <v>257.83</v>
      </c>
      <c r="AV44">
        <v>0</v>
      </c>
      <c r="AW44">
        <v>3.79</v>
      </c>
      <c r="AX44">
        <v>92.08</v>
      </c>
      <c r="AY44">
        <v>0</v>
      </c>
      <c r="AZ44">
        <v>18.82</v>
      </c>
      <c r="BA44">
        <v>50</v>
      </c>
      <c r="BB44">
        <v>20</v>
      </c>
      <c r="BC44">
        <v>10</v>
      </c>
      <c r="BD44">
        <v>0</v>
      </c>
      <c r="BE44">
        <v>113.4</v>
      </c>
      <c r="BF44">
        <v>48.6</v>
      </c>
    </row>
    <row r="45" spans="1:58">
      <c r="A45" t="s">
        <v>389</v>
      </c>
      <c r="G45" t="s">
        <v>87</v>
      </c>
      <c r="H45" s="115">
        <v>394.41999999999996</v>
      </c>
      <c r="I45" s="88">
        <v>49.370000000000005</v>
      </c>
      <c r="J45" s="88">
        <v>5.99</v>
      </c>
      <c r="K45" s="88">
        <v>0</v>
      </c>
      <c r="L45" s="88">
        <v>4.1500000000000004</v>
      </c>
      <c r="M45" s="116">
        <v>0</v>
      </c>
      <c r="N45" s="115">
        <v>269.12</v>
      </c>
      <c r="O45" s="88">
        <v>194.69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5.4</v>
      </c>
      <c r="Y45">
        <v>23.44</v>
      </c>
      <c r="Z45">
        <v>19.3</v>
      </c>
      <c r="AA45">
        <v>0</v>
      </c>
      <c r="AB45">
        <v>4.1500000000000004</v>
      </c>
      <c r="AC45">
        <v>0</v>
      </c>
      <c r="AD45">
        <v>0.77</v>
      </c>
      <c r="AE45">
        <v>0.36</v>
      </c>
      <c r="AF45">
        <v>0.52</v>
      </c>
      <c r="AG45">
        <v>0.93</v>
      </c>
      <c r="AH45">
        <v>0.77</v>
      </c>
      <c r="AI45">
        <v>0.94</v>
      </c>
      <c r="AJ45">
        <v>0.72</v>
      </c>
      <c r="AK45">
        <v>0.59</v>
      </c>
      <c r="AL45">
        <v>0.52</v>
      </c>
      <c r="AM45">
        <v>0.96</v>
      </c>
      <c r="AN45">
        <v>2.9</v>
      </c>
      <c r="AO45">
        <v>0.48</v>
      </c>
      <c r="AP45">
        <v>0.48</v>
      </c>
      <c r="AQ45">
        <v>24.12</v>
      </c>
      <c r="AR45">
        <v>204.58</v>
      </c>
      <c r="AS45">
        <v>0</v>
      </c>
      <c r="AT45">
        <v>11.29</v>
      </c>
      <c r="AU45">
        <v>257.83</v>
      </c>
      <c r="AV45">
        <v>0</v>
      </c>
      <c r="AW45">
        <v>3.79</v>
      </c>
      <c r="AX45">
        <v>92.08</v>
      </c>
      <c r="AY45">
        <v>0</v>
      </c>
      <c r="AZ45">
        <v>18.82</v>
      </c>
      <c r="BA45">
        <v>50</v>
      </c>
      <c r="BB45">
        <v>20</v>
      </c>
      <c r="BC45">
        <v>10</v>
      </c>
      <c r="BD45">
        <v>0</v>
      </c>
      <c r="BE45">
        <v>113.4</v>
      </c>
      <c r="BF45">
        <v>48.6</v>
      </c>
    </row>
    <row r="46" spans="1:58">
      <c r="A46" t="s">
        <v>390</v>
      </c>
      <c r="G46" t="s">
        <v>88</v>
      </c>
      <c r="H46" s="115">
        <v>381.88</v>
      </c>
      <c r="I46" s="88">
        <v>49.370000000000005</v>
      </c>
      <c r="J46" s="88">
        <v>5.99</v>
      </c>
      <c r="K46" s="88">
        <v>0</v>
      </c>
      <c r="L46" s="88">
        <v>4.1500000000000004</v>
      </c>
      <c r="M46" s="116">
        <v>0</v>
      </c>
      <c r="N46" s="115">
        <v>269.12</v>
      </c>
      <c r="O46" s="88">
        <v>194.69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5.4</v>
      </c>
      <c r="Y46">
        <v>23.44</v>
      </c>
      <c r="Z46">
        <v>19.3</v>
      </c>
      <c r="AA46">
        <v>0</v>
      </c>
      <c r="AB46">
        <v>4.1500000000000004</v>
      </c>
      <c r="AC46">
        <v>0</v>
      </c>
      <c r="AD46">
        <v>0.77</v>
      </c>
      <c r="AE46">
        <v>0.36</v>
      </c>
      <c r="AF46">
        <v>0.52</v>
      </c>
      <c r="AG46">
        <v>0.93</v>
      </c>
      <c r="AH46">
        <v>0.77</v>
      </c>
      <c r="AI46">
        <v>0.94</v>
      </c>
      <c r="AJ46">
        <v>0.72</v>
      </c>
      <c r="AK46">
        <v>0.59</v>
      </c>
      <c r="AL46">
        <v>0.52</v>
      </c>
      <c r="AM46">
        <v>0.96</v>
      </c>
      <c r="AN46">
        <v>2.9</v>
      </c>
      <c r="AO46">
        <v>0.48</v>
      </c>
      <c r="AP46">
        <v>0.48</v>
      </c>
      <c r="AQ46">
        <v>24.12</v>
      </c>
      <c r="AR46">
        <v>192.04</v>
      </c>
      <c r="AS46">
        <v>0</v>
      </c>
      <c r="AT46">
        <v>11.29</v>
      </c>
      <c r="AU46">
        <v>257.83</v>
      </c>
      <c r="AV46">
        <v>0</v>
      </c>
      <c r="AW46">
        <v>3.79</v>
      </c>
      <c r="AX46">
        <v>92.08</v>
      </c>
      <c r="AY46">
        <v>0</v>
      </c>
      <c r="AZ46">
        <v>18.82</v>
      </c>
      <c r="BA46">
        <v>50</v>
      </c>
      <c r="BB46">
        <v>20</v>
      </c>
      <c r="BC46">
        <v>10</v>
      </c>
      <c r="BD46">
        <v>0</v>
      </c>
      <c r="BE46">
        <v>113.4</v>
      </c>
      <c r="BF46">
        <v>48.6</v>
      </c>
    </row>
    <row r="47" spans="1:58">
      <c r="A47" t="s">
        <v>394</v>
      </c>
      <c r="G47" t="s">
        <v>89</v>
      </c>
      <c r="H47" s="115">
        <v>362.58000000000004</v>
      </c>
      <c r="I47" s="88">
        <v>49.370000000000005</v>
      </c>
      <c r="J47" s="88">
        <v>5.99</v>
      </c>
      <c r="K47" s="88">
        <v>0</v>
      </c>
      <c r="L47" s="88">
        <v>4.1500000000000004</v>
      </c>
      <c r="M47" s="116">
        <v>0</v>
      </c>
      <c r="N47" s="115">
        <v>269.12</v>
      </c>
      <c r="O47" s="88">
        <v>194.69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5.4</v>
      </c>
      <c r="Y47">
        <v>23.44</v>
      </c>
      <c r="Z47">
        <v>19.3</v>
      </c>
      <c r="AA47">
        <v>0</v>
      </c>
      <c r="AB47">
        <v>4.1500000000000004</v>
      </c>
      <c r="AC47">
        <v>0</v>
      </c>
      <c r="AD47">
        <v>0.77</v>
      </c>
      <c r="AE47">
        <v>0.36</v>
      </c>
      <c r="AF47">
        <v>0.52</v>
      </c>
      <c r="AG47">
        <v>0.93</v>
      </c>
      <c r="AH47">
        <v>0.77</v>
      </c>
      <c r="AI47">
        <v>0.94</v>
      </c>
      <c r="AJ47">
        <v>0.72</v>
      </c>
      <c r="AK47">
        <v>0.59</v>
      </c>
      <c r="AL47">
        <v>0.52</v>
      </c>
      <c r="AM47">
        <v>0.96</v>
      </c>
      <c r="AN47">
        <v>2.9</v>
      </c>
      <c r="AO47">
        <v>0.48</v>
      </c>
      <c r="AP47">
        <v>0.48</v>
      </c>
      <c r="AQ47">
        <v>24.12</v>
      </c>
      <c r="AR47">
        <v>172.74</v>
      </c>
      <c r="AS47">
        <v>0</v>
      </c>
      <c r="AT47">
        <v>11.29</v>
      </c>
      <c r="AU47">
        <v>257.83</v>
      </c>
      <c r="AV47">
        <v>0</v>
      </c>
      <c r="AW47">
        <v>3.79</v>
      </c>
      <c r="AX47">
        <v>92.08</v>
      </c>
      <c r="AY47">
        <v>0</v>
      </c>
      <c r="AZ47">
        <v>18.82</v>
      </c>
      <c r="BA47">
        <v>50</v>
      </c>
      <c r="BB47">
        <v>20</v>
      </c>
      <c r="BC47">
        <v>10</v>
      </c>
      <c r="BD47">
        <v>0</v>
      </c>
      <c r="BE47">
        <v>113.4</v>
      </c>
      <c r="BF47">
        <v>48.6</v>
      </c>
    </row>
    <row r="48" spans="1:58">
      <c r="A48" t="s">
        <v>398</v>
      </c>
      <c r="G48" t="s">
        <v>90</v>
      </c>
      <c r="H48" s="115">
        <v>227.48000000000002</v>
      </c>
      <c r="I48" s="88">
        <v>49.370000000000005</v>
      </c>
      <c r="J48" s="88">
        <v>5.99</v>
      </c>
      <c r="K48" s="88">
        <v>0</v>
      </c>
      <c r="L48" s="88">
        <v>4.1500000000000004</v>
      </c>
      <c r="M48" s="116">
        <v>0</v>
      </c>
      <c r="N48" s="115">
        <v>269.12</v>
      </c>
      <c r="O48" s="88">
        <v>194.69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5.4</v>
      </c>
      <c r="Y48">
        <v>23.44</v>
      </c>
      <c r="Z48">
        <v>19.3</v>
      </c>
      <c r="AA48">
        <v>0</v>
      </c>
      <c r="AB48">
        <v>4.1500000000000004</v>
      </c>
      <c r="AC48">
        <v>0</v>
      </c>
      <c r="AD48">
        <v>0.77</v>
      </c>
      <c r="AE48">
        <v>0.36</v>
      </c>
      <c r="AF48">
        <v>0.52</v>
      </c>
      <c r="AG48">
        <v>0.93</v>
      </c>
      <c r="AH48">
        <v>0.77</v>
      </c>
      <c r="AI48">
        <v>0.94</v>
      </c>
      <c r="AJ48">
        <v>0.72</v>
      </c>
      <c r="AK48">
        <v>0.59</v>
      </c>
      <c r="AL48">
        <v>0.52</v>
      </c>
      <c r="AM48">
        <v>0.96</v>
      </c>
      <c r="AN48">
        <v>2.9</v>
      </c>
      <c r="AO48">
        <v>0.48</v>
      </c>
      <c r="AP48">
        <v>0.48</v>
      </c>
      <c r="AQ48">
        <v>24.12</v>
      </c>
      <c r="AR48">
        <v>37.64</v>
      </c>
      <c r="AS48">
        <v>0</v>
      </c>
      <c r="AT48">
        <v>11.29</v>
      </c>
      <c r="AU48">
        <v>257.83</v>
      </c>
      <c r="AV48">
        <v>0</v>
      </c>
      <c r="AW48">
        <v>3.79</v>
      </c>
      <c r="AX48">
        <v>92.08</v>
      </c>
      <c r="AY48">
        <v>0</v>
      </c>
      <c r="AZ48">
        <v>18.82</v>
      </c>
      <c r="BA48">
        <v>50</v>
      </c>
      <c r="BB48">
        <v>20</v>
      </c>
      <c r="BC48">
        <v>10</v>
      </c>
      <c r="BD48">
        <v>0</v>
      </c>
      <c r="BE48">
        <v>113.4</v>
      </c>
      <c r="BF48">
        <v>48.6</v>
      </c>
    </row>
    <row r="49" spans="1:58">
      <c r="A49" t="s">
        <v>399</v>
      </c>
      <c r="G49" t="s">
        <v>91</v>
      </c>
      <c r="H49" s="115">
        <v>227.48000000000002</v>
      </c>
      <c r="I49" s="88">
        <v>49.370000000000005</v>
      </c>
      <c r="J49" s="88">
        <v>5.99</v>
      </c>
      <c r="K49" s="88">
        <v>0</v>
      </c>
      <c r="L49" s="88">
        <v>4.1500000000000004</v>
      </c>
      <c r="M49" s="116">
        <v>0</v>
      </c>
      <c r="N49" s="115">
        <v>269.12</v>
      </c>
      <c r="O49" s="88">
        <v>194.69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5.4</v>
      </c>
      <c r="Y49">
        <v>23.44</v>
      </c>
      <c r="Z49">
        <v>19.3</v>
      </c>
      <c r="AA49">
        <v>0</v>
      </c>
      <c r="AB49">
        <v>4.1500000000000004</v>
      </c>
      <c r="AC49">
        <v>0</v>
      </c>
      <c r="AD49">
        <v>0.77</v>
      </c>
      <c r="AE49">
        <v>0.36</v>
      </c>
      <c r="AF49">
        <v>0.52</v>
      </c>
      <c r="AG49">
        <v>0.93</v>
      </c>
      <c r="AH49">
        <v>0.77</v>
      </c>
      <c r="AI49">
        <v>0.94</v>
      </c>
      <c r="AJ49">
        <v>0.72</v>
      </c>
      <c r="AK49">
        <v>0.59</v>
      </c>
      <c r="AL49">
        <v>0.52</v>
      </c>
      <c r="AM49">
        <v>0.96</v>
      </c>
      <c r="AN49">
        <v>2.9</v>
      </c>
      <c r="AO49">
        <v>0.48</v>
      </c>
      <c r="AP49">
        <v>0.48</v>
      </c>
      <c r="AQ49">
        <v>24.12</v>
      </c>
      <c r="AR49">
        <v>37.64</v>
      </c>
      <c r="AS49">
        <v>0</v>
      </c>
      <c r="AT49">
        <v>11.29</v>
      </c>
      <c r="AU49">
        <v>257.83</v>
      </c>
      <c r="AV49">
        <v>0</v>
      </c>
      <c r="AW49">
        <v>3.79</v>
      </c>
      <c r="AX49">
        <v>92.08</v>
      </c>
      <c r="AY49">
        <v>0</v>
      </c>
      <c r="AZ49">
        <v>18.82</v>
      </c>
      <c r="BA49">
        <v>50</v>
      </c>
      <c r="BB49">
        <v>20</v>
      </c>
      <c r="BC49">
        <v>10</v>
      </c>
      <c r="BD49">
        <v>0</v>
      </c>
      <c r="BE49">
        <v>113.4</v>
      </c>
      <c r="BF49">
        <v>48.6</v>
      </c>
    </row>
    <row r="50" spans="1:58">
      <c r="A50" t="s">
        <v>400</v>
      </c>
      <c r="G50" t="s">
        <v>92</v>
      </c>
      <c r="H50" s="115">
        <v>227.48000000000002</v>
      </c>
      <c r="I50" s="88">
        <v>49.370000000000005</v>
      </c>
      <c r="J50" s="88">
        <v>5.99</v>
      </c>
      <c r="K50" s="88">
        <v>0</v>
      </c>
      <c r="L50" s="88">
        <v>4.1500000000000004</v>
      </c>
      <c r="M50" s="116">
        <v>0</v>
      </c>
      <c r="N50" s="115">
        <v>269.12</v>
      </c>
      <c r="O50" s="88">
        <v>194.69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5.4</v>
      </c>
      <c r="Y50">
        <v>23.44</v>
      </c>
      <c r="Z50">
        <v>19.3</v>
      </c>
      <c r="AA50">
        <v>0</v>
      </c>
      <c r="AB50">
        <v>4.1500000000000004</v>
      </c>
      <c r="AC50">
        <v>0</v>
      </c>
      <c r="AD50">
        <v>0.77</v>
      </c>
      <c r="AE50">
        <v>0.36</v>
      </c>
      <c r="AF50">
        <v>0.52</v>
      </c>
      <c r="AG50">
        <v>0.93</v>
      </c>
      <c r="AH50">
        <v>0.77</v>
      </c>
      <c r="AI50">
        <v>0.94</v>
      </c>
      <c r="AJ50">
        <v>0.72</v>
      </c>
      <c r="AK50">
        <v>0.59</v>
      </c>
      <c r="AL50">
        <v>0.52</v>
      </c>
      <c r="AM50">
        <v>0.96</v>
      </c>
      <c r="AN50">
        <v>2.9</v>
      </c>
      <c r="AO50">
        <v>0.48</v>
      </c>
      <c r="AP50">
        <v>0.48</v>
      </c>
      <c r="AQ50">
        <v>24.12</v>
      </c>
      <c r="AR50">
        <v>37.64</v>
      </c>
      <c r="AS50">
        <v>0</v>
      </c>
      <c r="AT50">
        <v>11.29</v>
      </c>
      <c r="AU50">
        <v>257.83</v>
      </c>
      <c r="AV50">
        <v>0</v>
      </c>
      <c r="AW50">
        <v>3.79</v>
      </c>
      <c r="AX50">
        <v>92.08</v>
      </c>
      <c r="AY50">
        <v>0</v>
      </c>
      <c r="AZ50">
        <v>18.82</v>
      </c>
      <c r="BA50">
        <v>50</v>
      </c>
      <c r="BB50">
        <v>20</v>
      </c>
      <c r="BC50">
        <v>10</v>
      </c>
      <c r="BD50">
        <v>0</v>
      </c>
      <c r="BE50">
        <v>113.4</v>
      </c>
      <c r="BF50">
        <v>48.6</v>
      </c>
    </row>
    <row r="51" spans="1:58">
      <c r="A51" t="s">
        <v>402</v>
      </c>
      <c r="G51" t="s">
        <v>93</v>
      </c>
      <c r="H51" s="115">
        <v>190.81</v>
      </c>
      <c r="I51" s="88">
        <v>49.370000000000005</v>
      </c>
      <c r="J51" s="88">
        <v>5.95</v>
      </c>
      <c r="K51" s="88">
        <v>0</v>
      </c>
      <c r="L51" s="88">
        <v>4.1500000000000004</v>
      </c>
      <c r="M51" s="116">
        <v>0</v>
      </c>
      <c r="N51" s="115">
        <v>269.12</v>
      </c>
      <c r="O51" s="88">
        <v>194.69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5.36</v>
      </c>
      <c r="Y51">
        <v>23.44</v>
      </c>
      <c r="Z51">
        <v>19.3</v>
      </c>
      <c r="AA51">
        <v>0</v>
      </c>
      <c r="AB51">
        <v>4.1500000000000004</v>
      </c>
      <c r="AC51">
        <v>0</v>
      </c>
      <c r="AD51">
        <v>0.77</v>
      </c>
      <c r="AE51">
        <v>0.36</v>
      </c>
      <c r="AF51">
        <v>0.52</v>
      </c>
      <c r="AG51">
        <v>0.93</v>
      </c>
      <c r="AH51">
        <v>0.77</v>
      </c>
      <c r="AI51">
        <v>0.94</v>
      </c>
      <c r="AJ51">
        <v>0.72</v>
      </c>
      <c r="AK51">
        <v>0.59</v>
      </c>
      <c r="AL51">
        <v>0.52</v>
      </c>
      <c r="AM51">
        <v>0.96</v>
      </c>
      <c r="AN51">
        <v>2.9</v>
      </c>
      <c r="AO51">
        <v>0.48</v>
      </c>
      <c r="AP51">
        <v>0.48</v>
      </c>
      <c r="AQ51">
        <v>25.09</v>
      </c>
      <c r="AR51">
        <v>0</v>
      </c>
      <c r="AS51">
        <v>0</v>
      </c>
      <c r="AT51">
        <v>11.29</v>
      </c>
      <c r="AU51">
        <v>257.83</v>
      </c>
      <c r="AV51">
        <v>0</v>
      </c>
      <c r="AW51">
        <v>3.79</v>
      </c>
      <c r="AX51">
        <v>92.08</v>
      </c>
      <c r="AY51">
        <v>0</v>
      </c>
      <c r="AZ51">
        <v>18.82</v>
      </c>
      <c r="BA51">
        <v>50</v>
      </c>
      <c r="BB51">
        <v>20</v>
      </c>
      <c r="BC51">
        <v>10</v>
      </c>
      <c r="BD51">
        <v>0</v>
      </c>
      <c r="BE51">
        <v>113.4</v>
      </c>
      <c r="BF51">
        <v>48.6</v>
      </c>
    </row>
    <row r="52" spans="1:58">
      <c r="A52" t="s">
        <v>403</v>
      </c>
      <c r="G52" t="s">
        <v>94</v>
      </c>
      <c r="H52" s="115">
        <v>190.81</v>
      </c>
      <c r="I52" s="88">
        <v>49.370000000000005</v>
      </c>
      <c r="J52" s="88">
        <v>5.95</v>
      </c>
      <c r="K52" s="88">
        <v>0</v>
      </c>
      <c r="L52" s="88">
        <v>4.1500000000000004</v>
      </c>
      <c r="M52" s="116">
        <v>0</v>
      </c>
      <c r="N52" s="115">
        <v>269.12</v>
      </c>
      <c r="O52" s="88">
        <v>194.69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5.36</v>
      </c>
      <c r="Y52">
        <v>23.44</v>
      </c>
      <c r="Z52">
        <v>19.3</v>
      </c>
      <c r="AA52">
        <v>0</v>
      </c>
      <c r="AB52">
        <v>4.1500000000000004</v>
      </c>
      <c r="AC52">
        <v>0</v>
      </c>
      <c r="AD52">
        <v>0.77</v>
      </c>
      <c r="AE52">
        <v>0.36</v>
      </c>
      <c r="AF52">
        <v>0.52</v>
      </c>
      <c r="AG52">
        <v>0.93</v>
      </c>
      <c r="AH52">
        <v>0.77</v>
      </c>
      <c r="AI52">
        <v>0.94</v>
      </c>
      <c r="AJ52">
        <v>0.72</v>
      </c>
      <c r="AK52">
        <v>0.59</v>
      </c>
      <c r="AL52">
        <v>0.52</v>
      </c>
      <c r="AM52">
        <v>0.96</v>
      </c>
      <c r="AN52">
        <v>2.9</v>
      </c>
      <c r="AO52">
        <v>0.48</v>
      </c>
      <c r="AP52">
        <v>0.48</v>
      </c>
      <c r="AQ52">
        <v>25.09</v>
      </c>
      <c r="AR52">
        <v>0</v>
      </c>
      <c r="AS52">
        <v>0</v>
      </c>
      <c r="AT52">
        <v>11.29</v>
      </c>
      <c r="AU52">
        <v>257.83</v>
      </c>
      <c r="AV52">
        <v>0</v>
      </c>
      <c r="AW52">
        <v>3.79</v>
      </c>
      <c r="AX52">
        <v>92.08</v>
      </c>
      <c r="AY52">
        <v>0</v>
      </c>
      <c r="AZ52">
        <v>18.82</v>
      </c>
      <c r="BA52">
        <v>50</v>
      </c>
      <c r="BB52">
        <v>20</v>
      </c>
      <c r="BC52">
        <v>10</v>
      </c>
      <c r="BD52">
        <v>0</v>
      </c>
      <c r="BE52">
        <v>113.4</v>
      </c>
      <c r="BF52">
        <v>48.6</v>
      </c>
    </row>
    <row r="53" spans="1:58">
      <c r="A53" t="s">
        <v>444</v>
      </c>
      <c r="G53" t="s">
        <v>95</v>
      </c>
      <c r="H53" s="115">
        <v>207.21000000000004</v>
      </c>
      <c r="I53" s="88">
        <v>49.370000000000005</v>
      </c>
      <c r="J53" s="88">
        <v>5.95</v>
      </c>
      <c r="K53" s="88">
        <v>0</v>
      </c>
      <c r="L53" s="88">
        <v>4.1500000000000004</v>
      </c>
      <c r="M53" s="116">
        <v>0</v>
      </c>
      <c r="N53" s="115">
        <v>269.12</v>
      </c>
      <c r="O53" s="88">
        <v>194.69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5.36</v>
      </c>
      <c r="Y53">
        <v>23.44</v>
      </c>
      <c r="Z53">
        <v>19.3</v>
      </c>
      <c r="AA53">
        <v>16.399999999999999</v>
      </c>
      <c r="AB53">
        <v>4.1500000000000004</v>
      </c>
      <c r="AC53">
        <v>0</v>
      </c>
      <c r="AD53">
        <v>0.77</v>
      </c>
      <c r="AE53">
        <v>0.36</v>
      </c>
      <c r="AF53">
        <v>0.52</v>
      </c>
      <c r="AG53">
        <v>0.93</v>
      </c>
      <c r="AH53">
        <v>0.77</v>
      </c>
      <c r="AI53">
        <v>0.94</v>
      </c>
      <c r="AJ53">
        <v>0.72</v>
      </c>
      <c r="AK53">
        <v>0.59</v>
      </c>
      <c r="AL53">
        <v>0.52</v>
      </c>
      <c r="AM53">
        <v>0.96</v>
      </c>
      <c r="AN53">
        <v>2.9</v>
      </c>
      <c r="AO53">
        <v>0.48</v>
      </c>
      <c r="AP53">
        <v>0.48</v>
      </c>
      <c r="AQ53">
        <v>25.09</v>
      </c>
      <c r="AR53">
        <v>0</v>
      </c>
      <c r="AS53">
        <v>0</v>
      </c>
      <c r="AT53">
        <v>11.29</v>
      </c>
      <c r="AU53">
        <v>257.83</v>
      </c>
      <c r="AV53">
        <v>0</v>
      </c>
      <c r="AW53">
        <v>3.79</v>
      </c>
      <c r="AX53">
        <v>92.08</v>
      </c>
      <c r="AY53">
        <v>0</v>
      </c>
      <c r="AZ53">
        <v>18.82</v>
      </c>
      <c r="BA53">
        <v>50</v>
      </c>
      <c r="BB53">
        <v>20</v>
      </c>
      <c r="BC53">
        <v>10</v>
      </c>
      <c r="BD53">
        <v>0</v>
      </c>
      <c r="BE53">
        <v>113.4</v>
      </c>
      <c r="BF53">
        <v>48.6</v>
      </c>
    </row>
    <row r="54" spans="1:58">
      <c r="A54" t="s">
        <v>443</v>
      </c>
      <c r="G54" t="s">
        <v>96</v>
      </c>
      <c r="H54" s="115">
        <v>207.21000000000004</v>
      </c>
      <c r="I54" s="88">
        <v>49.370000000000005</v>
      </c>
      <c r="J54" s="88">
        <v>5.95</v>
      </c>
      <c r="K54" s="88">
        <v>0</v>
      </c>
      <c r="L54" s="88">
        <v>4.1500000000000004</v>
      </c>
      <c r="M54" s="116">
        <v>0</v>
      </c>
      <c r="N54" s="115">
        <v>269.12</v>
      </c>
      <c r="O54" s="88">
        <v>194.69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5.36</v>
      </c>
      <c r="Y54">
        <v>23.44</v>
      </c>
      <c r="Z54">
        <v>19.3</v>
      </c>
      <c r="AA54">
        <v>16.399999999999999</v>
      </c>
      <c r="AB54">
        <v>4.1500000000000004</v>
      </c>
      <c r="AC54">
        <v>0</v>
      </c>
      <c r="AD54">
        <v>0.77</v>
      </c>
      <c r="AE54">
        <v>0.36</v>
      </c>
      <c r="AF54">
        <v>0.52</v>
      </c>
      <c r="AG54">
        <v>0.93</v>
      </c>
      <c r="AH54">
        <v>0.77</v>
      </c>
      <c r="AI54">
        <v>0.94</v>
      </c>
      <c r="AJ54">
        <v>0.72</v>
      </c>
      <c r="AK54">
        <v>0.59</v>
      </c>
      <c r="AL54">
        <v>0.52</v>
      </c>
      <c r="AM54">
        <v>0.96</v>
      </c>
      <c r="AN54">
        <v>2.9</v>
      </c>
      <c r="AO54">
        <v>0.48</v>
      </c>
      <c r="AP54">
        <v>0.48</v>
      </c>
      <c r="AQ54">
        <v>25.09</v>
      </c>
      <c r="AR54">
        <v>0</v>
      </c>
      <c r="AS54">
        <v>0</v>
      </c>
      <c r="AT54">
        <v>11.29</v>
      </c>
      <c r="AU54">
        <v>257.83</v>
      </c>
      <c r="AV54">
        <v>0</v>
      </c>
      <c r="AW54">
        <v>3.79</v>
      </c>
      <c r="AX54">
        <v>92.08</v>
      </c>
      <c r="AY54">
        <v>0</v>
      </c>
      <c r="AZ54">
        <v>18.82</v>
      </c>
      <c r="BA54">
        <v>50</v>
      </c>
      <c r="BB54">
        <v>20</v>
      </c>
      <c r="BC54">
        <v>10</v>
      </c>
      <c r="BD54">
        <v>0</v>
      </c>
      <c r="BE54">
        <v>113.4</v>
      </c>
      <c r="BF54">
        <v>48.6</v>
      </c>
    </row>
    <row r="55" spans="1:58">
      <c r="A55" t="s">
        <v>445</v>
      </c>
      <c r="G55" t="s">
        <v>97</v>
      </c>
      <c r="H55" s="115">
        <v>207.21000000000004</v>
      </c>
      <c r="I55" s="88">
        <v>49.370000000000005</v>
      </c>
      <c r="J55" s="88">
        <v>5.95</v>
      </c>
      <c r="K55" s="88">
        <v>0</v>
      </c>
      <c r="L55" s="88">
        <v>4.1500000000000004</v>
      </c>
      <c r="M55" s="116">
        <v>0</v>
      </c>
      <c r="N55" s="115">
        <v>269.12</v>
      </c>
      <c r="O55" s="88">
        <v>194.69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5.36</v>
      </c>
      <c r="Y55">
        <v>23.44</v>
      </c>
      <c r="Z55">
        <v>19.3</v>
      </c>
      <c r="AA55">
        <v>16.399999999999999</v>
      </c>
      <c r="AB55">
        <v>4.1500000000000004</v>
      </c>
      <c r="AC55">
        <v>0</v>
      </c>
      <c r="AD55">
        <v>0.77</v>
      </c>
      <c r="AE55">
        <v>0.36</v>
      </c>
      <c r="AF55">
        <v>0.52</v>
      </c>
      <c r="AG55">
        <v>0.93</v>
      </c>
      <c r="AH55">
        <v>0.77</v>
      </c>
      <c r="AI55">
        <v>0.94</v>
      </c>
      <c r="AJ55">
        <v>0.72</v>
      </c>
      <c r="AK55">
        <v>0.59</v>
      </c>
      <c r="AL55">
        <v>0.52</v>
      </c>
      <c r="AM55">
        <v>0.96</v>
      </c>
      <c r="AN55">
        <v>2.9</v>
      </c>
      <c r="AO55">
        <v>0.48</v>
      </c>
      <c r="AP55">
        <v>0.48</v>
      </c>
      <c r="AQ55">
        <v>25.09</v>
      </c>
      <c r="AR55">
        <v>0</v>
      </c>
      <c r="AS55">
        <v>0</v>
      </c>
      <c r="AT55">
        <v>11.29</v>
      </c>
      <c r="AU55">
        <v>257.83</v>
      </c>
      <c r="AV55">
        <v>0</v>
      </c>
      <c r="AW55">
        <v>3.79</v>
      </c>
      <c r="AX55">
        <v>92.08</v>
      </c>
      <c r="AY55">
        <v>0</v>
      </c>
      <c r="AZ55">
        <v>18.82</v>
      </c>
      <c r="BA55">
        <v>50</v>
      </c>
      <c r="BB55">
        <v>20</v>
      </c>
      <c r="BC55">
        <v>10</v>
      </c>
      <c r="BD55">
        <v>0</v>
      </c>
      <c r="BE55">
        <v>113.4</v>
      </c>
      <c r="BF55">
        <v>48.6</v>
      </c>
    </row>
    <row r="56" spans="1:58">
      <c r="A56" t="s">
        <v>445</v>
      </c>
      <c r="G56" t="s">
        <v>98</v>
      </c>
      <c r="H56" s="115">
        <v>207.21000000000004</v>
      </c>
      <c r="I56" s="88">
        <v>49.370000000000005</v>
      </c>
      <c r="J56" s="88">
        <v>5.95</v>
      </c>
      <c r="K56" s="88">
        <v>0</v>
      </c>
      <c r="L56" s="88">
        <v>4.1500000000000004</v>
      </c>
      <c r="M56" s="116">
        <v>0</v>
      </c>
      <c r="N56" s="115">
        <v>269.12</v>
      </c>
      <c r="O56" s="88">
        <v>194.69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5.36</v>
      </c>
      <c r="Y56">
        <v>23.44</v>
      </c>
      <c r="Z56">
        <v>19.3</v>
      </c>
      <c r="AA56">
        <v>16.399999999999999</v>
      </c>
      <c r="AB56">
        <v>4.1500000000000004</v>
      </c>
      <c r="AC56">
        <v>0</v>
      </c>
      <c r="AD56">
        <v>0.77</v>
      </c>
      <c r="AE56">
        <v>0.36</v>
      </c>
      <c r="AF56">
        <v>0.52</v>
      </c>
      <c r="AG56">
        <v>0.93</v>
      </c>
      <c r="AH56">
        <v>0.77</v>
      </c>
      <c r="AI56">
        <v>0.94</v>
      </c>
      <c r="AJ56">
        <v>0.72</v>
      </c>
      <c r="AK56">
        <v>0.59</v>
      </c>
      <c r="AL56">
        <v>0.52</v>
      </c>
      <c r="AM56">
        <v>0.96</v>
      </c>
      <c r="AN56">
        <v>2.9</v>
      </c>
      <c r="AO56">
        <v>0.48</v>
      </c>
      <c r="AP56">
        <v>0.48</v>
      </c>
      <c r="AQ56">
        <v>25.09</v>
      </c>
      <c r="AR56">
        <v>0</v>
      </c>
      <c r="AS56">
        <v>0</v>
      </c>
      <c r="AT56">
        <v>11.29</v>
      </c>
      <c r="AU56">
        <v>257.83</v>
      </c>
      <c r="AV56">
        <v>0</v>
      </c>
      <c r="AW56">
        <v>3.79</v>
      </c>
      <c r="AX56">
        <v>92.08</v>
      </c>
      <c r="AY56">
        <v>0</v>
      </c>
      <c r="AZ56">
        <v>18.82</v>
      </c>
      <c r="BA56">
        <v>50</v>
      </c>
      <c r="BB56">
        <v>20</v>
      </c>
      <c r="BC56">
        <v>10</v>
      </c>
      <c r="BD56">
        <v>0</v>
      </c>
      <c r="BE56">
        <v>113.4</v>
      </c>
      <c r="BF56">
        <v>48.6</v>
      </c>
    </row>
    <row r="57" spans="1:58">
      <c r="G57" t="s">
        <v>99</v>
      </c>
      <c r="H57" s="115">
        <v>207.21000000000004</v>
      </c>
      <c r="I57" s="88">
        <v>49.370000000000005</v>
      </c>
      <c r="J57" s="88">
        <v>5.95</v>
      </c>
      <c r="K57" s="88">
        <v>0</v>
      </c>
      <c r="L57" s="88">
        <v>4.1500000000000004</v>
      </c>
      <c r="M57" s="116">
        <v>0</v>
      </c>
      <c r="N57" s="115">
        <v>269.12</v>
      </c>
      <c r="O57" s="88">
        <v>194.69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5.36</v>
      </c>
      <c r="Y57">
        <v>23.44</v>
      </c>
      <c r="Z57">
        <v>19.3</v>
      </c>
      <c r="AA57">
        <v>16.399999999999999</v>
      </c>
      <c r="AB57">
        <v>4.1500000000000004</v>
      </c>
      <c r="AC57">
        <v>0</v>
      </c>
      <c r="AD57">
        <v>0.77</v>
      </c>
      <c r="AE57">
        <v>0.36</v>
      </c>
      <c r="AF57">
        <v>0.52</v>
      </c>
      <c r="AG57">
        <v>0.93</v>
      </c>
      <c r="AH57">
        <v>0.77</v>
      </c>
      <c r="AI57">
        <v>0.94</v>
      </c>
      <c r="AJ57">
        <v>0.72</v>
      </c>
      <c r="AK57">
        <v>0.59</v>
      </c>
      <c r="AL57">
        <v>0.52</v>
      </c>
      <c r="AM57">
        <v>0.96</v>
      </c>
      <c r="AN57">
        <v>2.9</v>
      </c>
      <c r="AO57">
        <v>0.48</v>
      </c>
      <c r="AP57">
        <v>0.48</v>
      </c>
      <c r="AQ57">
        <v>25.09</v>
      </c>
      <c r="AR57">
        <v>0</v>
      </c>
      <c r="AS57">
        <v>0</v>
      </c>
      <c r="AT57">
        <v>11.29</v>
      </c>
      <c r="AU57">
        <v>257.83</v>
      </c>
      <c r="AV57">
        <v>0</v>
      </c>
      <c r="AW57">
        <v>3.79</v>
      </c>
      <c r="AX57">
        <v>92.08</v>
      </c>
      <c r="AY57">
        <v>0</v>
      </c>
      <c r="AZ57">
        <v>18.82</v>
      </c>
      <c r="BA57">
        <v>50</v>
      </c>
      <c r="BB57">
        <v>20</v>
      </c>
      <c r="BC57">
        <v>10</v>
      </c>
      <c r="BD57">
        <v>0</v>
      </c>
      <c r="BE57">
        <v>113.4</v>
      </c>
      <c r="BF57">
        <v>48.6</v>
      </c>
    </row>
    <row r="58" spans="1:58">
      <c r="G58" t="s">
        <v>100</v>
      </c>
      <c r="H58" s="115">
        <v>208.18</v>
      </c>
      <c r="I58" s="88">
        <v>49.370000000000005</v>
      </c>
      <c r="J58" s="88">
        <v>5.95</v>
      </c>
      <c r="K58" s="88">
        <v>0</v>
      </c>
      <c r="L58" s="88">
        <v>4.1500000000000004</v>
      </c>
      <c r="M58" s="116">
        <v>0</v>
      </c>
      <c r="N58" s="115">
        <v>269.12</v>
      </c>
      <c r="O58" s="88">
        <v>194.69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5.36</v>
      </c>
      <c r="Y58">
        <v>23.44</v>
      </c>
      <c r="Z58">
        <v>19.3</v>
      </c>
      <c r="AA58">
        <v>17.37</v>
      </c>
      <c r="AB58">
        <v>4.1500000000000004</v>
      </c>
      <c r="AC58">
        <v>0</v>
      </c>
      <c r="AD58">
        <v>0.77</v>
      </c>
      <c r="AE58">
        <v>0.36</v>
      </c>
      <c r="AF58">
        <v>0.52</v>
      </c>
      <c r="AG58">
        <v>0.93</v>
      </c>
      <c r="AH58">
        <v>0.77</v>
      </c>
      <c r="AI58">
        <v>0.94</v>
      </c>
      <c r="AJ58">
        <v>0.72</v>
      </c>
      <c r="AK58">
        <v>0.59</v>
      </c>
      <c r="AL58">
        <v>0.52</v>
      </c>
      <c r="AM58">
        <v>0.96</v>
      </c>
      <c r="AN58">
        <v>2.9</v>
      </c>
      <c r="AO58">
        <v>0.48</v>
      </c>
      <c r="AP58">
        <v>0.48</v>
      </c>
      <c r="AQ58">
        <v>25.09</v>
      </c>
      <c r="AR58">
        <v>0</v>
      </c>
      <c r="AS58">
        <v>0</v>
      </c>
      <c r="AT58">
        <v>11.29</v>
      </c>
      <c r="AU58">
        <v>257.83</v>
      </c>
      <c r="AV58">
        <v>0</v>
      </c>
      <c r="AW58">
        <v>3.79</v>
      </c>
      <c r="AX58">
        <v>92.08</v>
      </c>
      <c r="AY58">
        <v>0</v>
      </c>
      <c r="AZ58">
        <v>18.82</v>
      </c>
      <c r="BA58">
        <v>50</v>
      </c>
      <c r="BB58">
        <v>20</v>
      </c>
      <c r="BC58">
        <v>10</v>
      </c>
      <c r="BD58">
        <v>0</v>
      </c>
      <c r="BE58">
        <v>113.4</v>
      </c>
      <c r="BF58">
        <v>48.6</v>
      </c>
    </row>
    <row r="59" spans="1:58">
      <c r="G59" t="s">
        <v>101</v>
      </c>
      <c r="H59" s="115">
        <v>204.29000000000002</v>
      </c>
      <c r="I59" s="88">
        <v>47.27</v>
      </c>
      <c r="J59" s="88">
        <v>5.8999999999999995</v>
      </c>
      <c r="K59" s="88">
        <v>0</v>
      </c>
      <c r="L59" s="88">
        <v>4.1500000000000004</v>
      </c>
      <c r="M59" s="116">
        <v>0</v>
      </c>
      <c r="N59" s="115">
        <v>269.12</v>
      </c>
      <c r="O59" s="88">
        <v>194.69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5.31</v>
      </c>
      <c r="Y59">
        <v>24.45</v>
      </c>
      <c r="Z59">
        <v>19.3</v>
      </c>
      <c r="AA59">
        <v>17.37</v>
      </c>
      <c r="AB59">
        <v>4.1500000000000004</v>
      </c>
      <c r="AC59">
        <v>0</v>
      </c>
      <c r="AD59">
        <v>0.77</v>
      </c>
      <c r="AE59">
        <v>0.36</v>
      </c>
      <c r="AF59">
        <v>0.52</v>
      </c>
      <c r="AG59">
        <v>0.93</v>
      </c>
      <c r="AH59">
        <v>0.77</v>
      </c>
      <c r="AI59">
        <v>0.94</v>
      </c>
      <c r="AJ59">
        <v>0.72</v>
      </c>
      <c r="AK59">
        <v>0.59</v>
      </c>
      <c r="AL59">
        <v>0.52</v>
      </c>
      <c r="AM59">
        <v>0.96</v>
      </c>
      <c r="AN59">
        <v>2.9</v>
      </c>
      <c r="AO59">
        <v>0.48</v>
      </c>
      <c r="AP59">
        <v>0.48</v>
      </c>
      <c r="AQ59">
        <v>25.09</v>
      </c>
      <c r="AR59">
        <v>0</v>
      </c>
      <c r="AS59">
        <v>0</v>
      </c>
      <c r="AT59">
        <v>11.29</v>
      </c>
      <c r="AU59">
        <v>257.83</v>
      </c>
      <c r="AV59">
        <v>0</v>
      </c>
      <c r="AW59">
        <v>3.79</v>
      </c>
      <c r="AX59">
        <v>92.08</v>
      </c>
      <c r="AY59">
        <v>0</v>
      </c>
      <c r="AZ59">
        <v>18.82</v>
      </c>
      <c r="BA59">
        <v>50</v>
      </c>
      <c r="BB59">
        <v>20</v>
      </c>
      <c r="BC59">
        <v>10</v>
      </c>
      <c r="BD59">
        <v>0</v>
      </c>
      <c r="BE59">
        <v>108.5</v>
      </c>
      <c r="BF59">
        <v>46.5</v>
      </c>
    </row>
    <row r="60" spans="1:58">
      <c r="G60" t="s">
        <v>102</v>
      </c>
      <c r="H60" s="115">
        <v>200.79000000000002</v>
      </c>
      <c r="I60" s="88">
        <v>45.77</v>
      </c>
      <c r="J60" s="88">
        <v>5.8999999999999995</v>
      </c>
      <c r="K60" s="88">
        <v>0</v>
      </c>
      <c r="L60" s="88">
        <v>4.1500000000000004</v>
      </c>
      <c r="M60" s="116">
        <v>0</v>
      </c>
      <c r="N60" s="115">
        <v>269.12</v>
      </c>
      <c r="O60" s="88">
        <v>194.69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5.31</v>
      </c>
      <c r="Y60">
        <v>24.45</v>
      </c>
      <c r="Z60">
        <v>19.3</v>
      </c>
      <c r="AA60">
        <v>17.37</v>
      </c>
      <c r="AB60">
        <v>4.1500000000000004</v>
      </c>
      <c r="AC60">
        <v>0</v>
      </c>
      <c r="AD60">
        <v>0.77</v>
      </c>
      <c r="AE60">
        <v>0.36</v>
      </c>
      <c r="AF60">
        <v>0.52</v>
      </c>
      <c r="AG60">
        <v>0.93</v>
      </c>
      <c r="AH60">
        <v>0.77</v>
      </c>
      <c r="AI60">
        <v>0.94</v>
      </c>
      <c r="AJ60">
        <v>0.72</v>
      </c>
      <c r="AK60">
        <v>0.59</v>
      </c>
      <c r="AL60">
        <v>0.52</v>
      </c>
      <c r="AM60">
        <v>0.96</v>
      </c>
      <c r="AN60">
        <v>2.9</v>
      </c>
      <c r="AO60">
        <v>0.48</v>
      </c>
      <c r="AP60">
        <v>0.48</v>
      </c>
      <c r="AQ60">
        <v>25.09</v>
      </c>
      <c r="AR60">
        <v>0</v>
      </c>
      <c r="AS60">
        <v>0</v>
      </c>
      <c r="AT60">
        <v>11.29</v>
      </c>
      <c r="AU60">
        <v>257.83</v>
      </c>
      <c r="AV60">
        <v>0</v>
      </c>
      <c r="AW60">
        <v>3.79</v>
      </c>
      <c r="AX60">
        <v>92.08</v>
      </c>
      <c r="AY60">
        <v>0</v>
      </c>
      <c r="AZ60">
        <v>18.82</v>
      </c>
      <c r="BA60">
        <v>50</v>
      </c>
      <c r="BB60">
        <v>20</v>
      </c>
      <c r="BC60">
        <v>10</v>
      </c>
      <c r="BD60">
        <v>0</v>
      </c>
      <c r="BE60">
        <v>105</v>
      </c>
      <c r="BF60">
        <v>45</v>
      </c>
    </row>
    <row r="61" spans="1:58">
      <c r="G61" t="s">
        <v>103</v>
      </c>
      <c r="H61" s="115">
        <v>191.69000000000003</v>
      </c>
      <c r="I61" s="88">
        <v>41.870000000000005</v>
      </c>
      <c r="J61" s="88">
        <v>5.8999999999999995</v>
      </c>
      <c r="K61" s="88">
        <v>0</v>
      </c>
      <c r="L61" s="88">
        <v>4.1500000000000004</v>
      </c>
      <c r="M61" s="116">
        <v>0</v>
      </c>
      <c r="N61" s="115">
        <v>269.12</v>
      </c>
      <c r="O61" s="88">
        <v>194.69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5.31</v>
      </c>
      <c r="Y61">
        <v>24.45</v>
      </c>
      <c r="Z61">
        <v>19.3</v>
      </c>
      <c r="AA61">
        <v>17.37</v>
      </c>
      <c r="AB61">
        <v>4.1500000000000004</v>
      </c>
      <c r="AC61">
        <v>0</v>
      </c>
      <c r="AD61">
        <v>0.77</v>
      </c>
      <c r="AE61">
        <v>0.36</v>
      </c>
      <c r="AF61">
        <v>0.52</v>
      </c>
      <c r="AG61">
        <v>0.93</v>
      </c>
      <c r="AH61">
        <v>0.77</v>
      </c>
      <c r="AI61">
        <v>0.94</v>
      </c>
      <c r="AJ61">
        <v>0.72</v>
      </c>
      <c r="AK61">
        <v>0.59</v>
      </c>
      <c r="AL61">
        <v>0.52</v>
      </c>
      <c r="AM61">
        <v>0.96</v>
      </c>
      <c r="AN61">
        <v>2.9</v>
      </c>
      <c r="AO61">
        <v>0.48</v>
      </c>
      <c r="AP61">
        <v>0.48</v>
      </c>
      <c r="AQ61">
        <v>25.09</v>
      </c>
      <c r="AR61">
        <v>0</v>
      </c>
      <c r="AS61">
        <v>0</v>
      </c>
      <c r="AT61">
        <v>11.29</v>
      </c>
      <c r="AU61">
        <v>257.83</v>
      </c>
      <c r="AV61">
        <v>0</v>
      </c>
      <c r="AW61">
        <v>3.79</v>
      </c>
      <c r="AX61">
        <v>92.08</v>
      </c>
      <c r="AY61">
        <v>0</v>
      </c>
      <c r="AZ61">
        <v>18.82</v>
      </c>
      <c r="BA61">
        <v>50</v>
      </c>
      <c r="BB61">
        <v>20</v>
      </c>
      <c r="BC61">
        <v>10</v>
      </c>
      <c r="BD61">
        <v>0</v>
      </c>
      <c r="BE61">
        <v>95.9</v>
      </c>
      <c r="BF61">
        <v>41.1</v>
      </c>
    </row>
    <row r="62" spans="1:58">
      <c r="G62" t="s">
        <v>104</v>
      </c>
      <c r="H62" s="115">
        <v>183.99</v>
      </c>
      <c r="I62" s="88">
        <v>38.57</v>
      </c>
      <c r="J62" s="88">
        <v>5.8999999999999995</v>
      </c>
      <c r="K62" s="88">
        <v>0</v>
      </c>
      <c r="L62" s="88">
        <v>4.1500000000000004</v>
      </c>
      <c r="M62" s="116">
        <v>0</v>
      </c>
      <c r="N62" s="115">
        <v>269.12</v>
      </c>
      <c r="O62" s="88">
        <v>194.69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5.31</v>
      </c>
      <c r="Y62">
        <v>24.45</v>
      </c>
      <c r="Z62">
        <v>19.3</v>
      </c>
      <c r="AA62">
        <v>17.37</v>
      </c>
      <c r="AB62">
        <v>4.1500000000000004</v>
      </c>
      <c r="AC62">
        <v>0</v>
      </c>
      <c r="AD62">
        <v>0.77</v>
      </c>
      <c r="AE62">
        <v>0.36</v>
      </c>
      <c r="AF62">
        <v>0.52</v>
      </c>
      <c r="AG62">
        <v>0.93</v>
      </c>
      <c r="AH62">
        <v>0.77</v>
      </c>
      <c r="AI62">
        <v>0.94</v>
      </c>
      <c r="AJ62">
        <v>0.72</v>
      </c>
      <c r="AK62">
        <v>0.59</v>
      </c>
      <c r="AL62">
        <v>0.52</v>
      </c>
      <c r="AM62">
        <v>0.96</v>
      </c>
      <c r="AN62">
        <v>2.9</v>
      </c>
      <c r="AO62">
        <v>0.48</v>
      </c>
      <c r="AP62">
        <v>0.48</v>
      </c>
      <c r="AQ62">
        <v>25.09</v>
      </c>
      <c r="AR62">
        <v>0</v>
      </c>
      <c r="AS62">
        <v>0</v>
      </c>
      <c r="AT62">
        <v>11.29</v>
      </c>
      <c r="AU62">
        <v>257.83</v>
      </c>
      <c r="AV62">
        <v>0</v>
      </c>
      <c r="AW62">
        <v>3.79</v>
      </c>
      <c r="AX62">
        <v>92.08</v>
      </c>
      <c r="AY62">
        <v>0</v>
      </c>
      <c r="AZ62">
        <v>18.82</v>
      </c>
      <c r="BA62">
        <v>50</v>
      </c>
      <c r="BB62">
        <v>20</v>
      </c>
      <c r="BC62">
        <v>10</v>
      </c>
      <c r="BD62">
        <v>0</v>
      </c>
      <c r="BE62">
        <v>88.2</v>
      </c>
      <c r="BF62">
        <v>37.799999999999997</v>
      </c>
    </row>
    <row r="63" spans="1:58">
      <c r="G63" t="s">
        <v>105</v>
      </c>
      <c r="H63" s="115">
        <v>194.09000000000003</v>
      </c>
      <c r="I63" s="88">
        <v>35.870000000000005</v>
      </c>
      <c r="J63" s="88">
        <v>5.8999999999999995</v>
      </c>
      <c r="K63" s="88">
        <v>0</v>
      </c>
      <c r="L63" s="88">
        <v>4.1500000000000004</v>
      </c>
      <c r="M63" s="116">
        <v>0</v>
      </c>
      <c r="N63" s="115">
        <v>269.12</v>
      </c>
      <c r="O63" s="88">
        <v>194.69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5.31</v>
      </c>
      <c r="Y63">
        <v>24.45</v>
      </c>
      <c r="Z63">
        <v>19.3</v>
      </c>
      <c r="AA63">
        <v>17.37</v>
      </c>
      <c r="AB63">
        <v>4.1500000000000004</v>
      </c>
      <c r="AC63">
        <v>16.399999999999999</v>
      </c>
      <c r="AD63">
        <v>0.77</v>
      </c>
      <c r="AE63">
        <v>0.36</v>
      </c>
      <c r="AF63">
        <v>0.52</v>
      </c>
      <c r="AG63">
        <v>0.93</v>
      </c>
      <c r="AH63">
        <v>0.77</v>
      </c>
      <c r="AI63">
        <v>0.94</v>
      </c>
      <c r="AJ63">
        <v>0.72</v>
      </c>
      <c r="AK63">
        <v>0.59</v>
      </c>
      <c r="AL63">
        <v>0.52</v>
      </c>
      <c r="AM63">
        <v>0.96</v>
      </c>
      <c r="AN63">
        <v>2.9</v>
      </c>
      <c r="AO63">
        <v>0.48</v>
      </c>
      <c r="AP63">
        <v>0.48</v>
      </c>
      <c r="AQ63">
        <v>25.09</v>
      </c>
      <c r="AR63">
        <v>0</v>
      </c>
      <c r="AS63">
        <v>0</v>
      </c>
      <c r="AT63">
        <v>11.29</v>
      </c>
      <c r="AU63">
        <v>257.83</v>
      </c>
      <c r="AV63">
        <v>0</v>
      </c>
      <c r="AW63">
        <v>3.79</v>
      </c>
      <c r="AX63">
        <v>92.08</v>
      </c>
      <c r="AY63">
        <v>0</v>
      </c>
      <c r="AZ63">
        <v>18.82</v>
      </c>
      <c r="BA63">
        <v>50</v>
      </c>
      <c r="BB63">
        <v>20</v>
      </c>
      <c r="BC63">
        <v>10</v>
      </c>
      <c r="BD63">
        <v>0</v>
      </c>
      <c r="BE63">
        <v>81.900000000000006</v>
      </c>
      <c r="BF63">
        <v>35.1</v>
      </c>
    </row>
    <row r="64" spans="1:58">
      <c r="G64" t="s">
        <v>106</v>
      </c>
      <c r="H64" s="115">
        <v>185.69</v>
      </c>
      <c r="I64" s="88">
        <v>32.270000000000003</v>
      </c>
      <c r="J64" s="88">
        <v>5.8999999999999995</v>
      </c>
      <c r="K64" s="88">
        <v>0</v>
      </c>
      <c r="L64" s="88">
        <v>4.1500000000000004</v>
      </c>
      <c r="M64" s="116">
        <v>0</v>
      </c>
      <c r="N64" s="115">
        <v>269.12</v>
      </c>
      <c r="O64" s="88">
        <v>194.69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5.31</v>
      </c>
      <c r="Y64">
        <v>24.45</v>
      </c>
      <c r="Z64">
        <v>19.3</v>
      </c>
      <c r="AA64">
        <v>17.37</v>
      </c>
      <c r="AB64">
        <v>4.1500000000000004</v>
      </c>
      <c r="AC64">
        <v>16.399999999999999</v>
      </c>
      <c r="AD64">
        <v>0.77</v>
      </c>
      <c r="AE64">
        <v>0.36</v>
      </c>
      <c r="AF64">
        <v>0.52</v>
      </c>
      <c r="AG64">
        <v>0.93</v>
      </c>
      <c r="AH64">
        <v>0.77</v>
      </c>
      <c r="AI64">
        <v>0.94</v>
      </c>
      <c r="AJ64">
        <v>0.72</v>
      </c>
      <c r="AK64">
        <v>0.59</v>
      </c>
      <c r="AL64">
        <v>0.52</v>
      </c>
      <c r="AM64">
        <v>0.96</v>
      </c>
      <c r="AN64">
        <v>2.9</v>
      </c>
      <c r="AO64">
        <v>0.48</v>
      </c>
      <c r="AP64">
        <v>0.48</v>
      </c>
      <c r="AQ64">
        <v>25.09</v>
      </c>
      <c r="AR64">
        <v>0</v>
      </c>
      <c r="AS64">
        <v>0</v>
      </c>
      <c r="AT64">
        <v>11.29</v>
      </c>
      <c r="AU64">
        <v>257.83</v>
      </c>
      <c r="AV64">
        <v>0</v>
      </c>
      <c r="AW64">
        <v>3.79</v>
      </c>
      <c r="AX64">
        <v>92.08</v>
      </c>
      <c r="AY64">
        <v>0</v>
      </c>
      <c r="AZ64">
        <v>18.82</v>
      </c>
      <c r="BA64">
        <v>50</v>
      </c>
      <c r="BB64">
        <v>20</v>
      </c>
      <c r="BC64">
        <v>10</v>
      </c>
      <c r="BD64">
        <v>0</v>
      </c>
      <c r="BE64">
        <v>73.5</v>
      </c>
      <c r="BF64">
        <v>31.5</v>
      </c>
    </row>
    <row r="65" spans="7:58">
      <c r="G65" t="s">
        <v>107</v>
      </c>
      <c r="H65" s="115">
        <v>206.67000000000002</v>
      </c>
      <c r="I65" s="88">
        <v>29.27</v>
      </c>
      <c r="J65" s="88">
        <v>5.8999999999999995</v>
      </c>
      <c r="K65" s="88">
        <v>0</v>
      </c>
      <c r="L65" s="88">
        <v>4.1500000000000004</v>
      </c>
      <c r="M65" s="116">
        <v>0</v>
      </c>
      <c r="N65" s="115">
        <v>269.12</v>
      </c>
      <c r="O65" s="88">
        <v>194.69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5.31</v>
      </c>
      <c r="Y65">
        <v>24.45</v>
      </c>
      <c r="Z65">
        <v>19.3</v>
      </c>
      <c r="AA65">
        <v>17.37</v>
      </c>
      <c r="AB65">
        <v>4.1500000000000004</v>
      </c>
      <c r="AC65">
        <v>16.399999999999999</v>
      </c>
      <c r="AD65">
        <v>0.77</v>
      </c>
      <c r="AE65">
        <v>0.36</v>
      </c>
      <c r="AF65">
        <v>0.52</v>
      </c>
      <c r="AG65">
        <v>0.93</v>
      </c>
      <c r="AH65">
        <v>0.77</v>
      </c>
      <c r="AI65">
        <v>0.94</v>
      </c>
      <c r="AJ65">
        <v>0.72</v>
      </c>
      <c r="AK65">
        <v>0.59</v>
      </c>
      <c r="AL65">
        <v>0.52</v>
      </c>
      <c r="AM65">
        <v>0.96</v>
      </c>
      <c r="AN65">
        <v>2.9</v>
      </c>
      <c r="AO65">
        <v>0.48</v>
      </c>
      <c r="AP65">
        <v>0.48</v>
      </c>
      <c r="AQ65">
        <v>25.09</v>
      </c>
      <c r="AR65">
        <v>27.98</v>
      </c>
      <c r="AS65">
        <v>0</v>
      </c>
      <c r="AT65">
        <v>11.29</v>
      </c>
      <c r="AU65">
        <v>257.83</v>
      </c>
      <c r="AV65">
        <v>0</v>
      </c>
      <c r="AW65">
        <v>3.79</v>
      </c>
      <c r="AX65">
        <v>92.08</v>
      </c>
      <c r="AY65">
        <v>0</v>
      </c>
      <c r="AZ65">
        <v>18.82</v>
      </c>
      <c r="BA65">
        <v>50</v>
      </c>
      <c r="BB65">
        <v>20</v>
      </c>
      <c r="BC65">
        <v>10</v>
      </c>
      <c r="BD65">
        <v>0</v>
      </c>
      <c r="BE65">
        <v>66.5</v>
      </c>
      <c r="BF65">
        <v>28.5</v>
      </c>
    </row>
    <row r="66" spans="7:58">
      <c r="G66" t="s">
        <v>108</v>
      </c>
      <c r="H66" s="115">
        <v>365.05</v>
      </c>
      <c r="I66" s="88">
        <v>24.77</v>
      </c>
      <c r="J66" s="88">
        <v>5.8999999999999995</v>
      </c>
      <c r="K66" s="88">
        <v>0</v>
      </c>
      <c r="L66" s="88">
        <v>4.1500000000000004</v>
      </c>
      <c r="M66" s="116">
        <v>0</v>
      </c>
      <c r="N66" s="115">
        <v>269.12</v>
      </c>
      <c r="O66" s="88">
        <v>194.69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5.31</v>
      </c>
      <c r="Y66">
        <v>24.45</v>
      </c>
      <c r="Z66">
        <v>19.3</v>
      </c>
      <c r="AA66">
        <v>17.37</v>
      </c>
      <c r="AB66">
        <v>4.1500000000000004</v>
      </c>
      <c r="AC66">
        <v>16.399999999999999</v>
      </c>
      <c r="AD66">
        <v>0.77</v>
      </c>
      <c r="AE66">
        <v>0.36</v>
      </c>
      <c r="AF66">
        <v>0.52</v>
      </c>
      <c r="AG66">
        <v>0.93</v>
      </c>
      <c r="AH66">
        <v>0.77</v>
      </c>
      <c r="AI66">
        <v>0.94</v>
      </c>
      <c r="AJ66">
        <v>0.72</v>
      </c>
      <c r="AK66">
        <v>0.59</v>
      </c>
      <c r="AL66">
        <v>0.52</v>
      </c>
      <c r="AM66">
        <v>0.96</v>
      </c>
      <c r="AN66">
        <v>2.9</v>
      </c>
      <c r="AO66">
        <v>0.48</v>
      </c>
      <c r="AP66">
        <v>0.48</v>
      </c>
      <c r="AQ66">
        <v>25.09</v>
      </c>
      <c r="AR66">
        <v>196.86</v>
      </c>
      <c r="AS66">
        <v>0</v>
      </c>
      <c r="AT66">
        <v>11.29</v>
      </c>
      <c r="AU66">
        <v>257.83</v>
      </c>
      <c r="AV66">
        <v>0</v>
      </c>
      <c r="AW66">
        <v>3.79</v>
      </c>
      <c r="AX66">
        <v>92.08</v>
      </c>
      <c r="AY66">
        <v>0</v>
      </c>
      <c r="AZ66">
        <v>18.82</v>
      </c>
      <c r="BA66">
        <v>50</v>
      </c>
      <c r="BB66">
        <v>20</v>
      </c>
      <c r="BC66">
        <v>10</v>
      </c>
      <c r="BD66">
        <v>0</v>
      </c>
      <c r="BE66">
        <v>56</v>
      </c>
      <c r="BF66">
        <v>24</v>
      </c>
    </row>
    <row r="67" spans="7:58">
      <c r="G67" t="s">
        <v>109</v>
      </c>
      <c r="H67" s="115">
        <v>387.77</v>
      </c>
      <c r="I67" s="88">
        <v>22.07</v>
      </c>
      <c r="J67" s="88">
        <v>5.8999999999999995</v>
      </c>
      <c r="K67" s="88">
        <v>0</v>
      </c>
      <c r="L67" s="88">
        <v>4.1500000000000004</v>
      </c>
      <c r="M67" s="116">
        <v>0</v>
      </c>
      <c r="N67" s="115">
        <v>269.12</v>
      </c>
      <c r="O67" s="88">
        <v>194.69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5.31</v>
      </c>
      <c r="Y67">
        <v>25.48</v>
      </c>
      <c r="Z67">
        <v>19.3</v>
      </c>
      <c r="AA67">
        <v>17.37</v>
      </c>
      <c r="AB67">
        <v>4.1500000000000004</v>
      </c>
      <c r="AC67">
        <v>16.399999999999999</v>
      </c>
      <c r="AD67">
        <v>0.77</v>
      </c>
      <c r="AE67">
        <v>0.36</v>
      </c>
      <c r="AF67">
        <v>0.52</v>
      </c>
      <c r="AG67">
        <v>0.93</v>
      </c>
      <c r="AH67">
        <v>0.77</v>
      </c>
      <c r="AI67">
        <v>0.94</v>
      </c>
      <c r="AJ67">
        <v>0.72</v>
      </c>
      <c r="AK67">
        <v>0.59</v>
      </c>
      <c r="AL67">
        <v>0.52</v>
      </c>
      <c r="AM67">
        <v>0.96</v>
      </c>
      <c r="AN67">
        <v>2.9</v>
      </c>
      <c r="AO67">
        <v>0.48</v>
      </c>
      <c r="AP67">
        <v>0.48</v>
      </c>
      <c r="AQ67">
        <v>26.06</v>
      </c>
      <c r="AR67">
        <v>223.88</v>
      </c>
      <c r="AS67">
        <v>0</v>
      </c>
      <c r="AT67">
        <v>11.29</v>
      </c>
      <c r="AU67">
        <v>257.83</v>
      </c>
      <c r="AV67">
        <v>0</v>
      </c>
      <c r="AW67">
        <v>3.79</v>
      </c>
      <c r="AX67">
        <v>92.08</v>
      </c>
      <c r="AY67">
        <v>0</v>
      </c>
      <c r="AZ67">
        <v>18.82</v>
      </c>
      <c r="BA67">
        <v>50</v>
      </c>
      <c r="BB67">
        <v>20</v>
      </c>
      <c r="BC67">
        <v>10</v>
      </c>
      <c r="BD67">
        <v>0</v>
      </c>
      <c r="BE67">
        <v>49.7</v>
      </c>
      <c r="BF67">
        <v>21.3</v>
      </c>
    </row>
    <row r="68" spans="7:58">
      <c r="G68" t="s">
        <v>110</v>
      </c>
      <c r="H68" s="115">
        <v>395.87</v>
      </c>
      <c r="I68" s="88">
        <v>17.27</v>
      </c>
      <c r="J68" s="88">
        <v>5.8999999999999995</v>
      </c>
      <c r="K68" s="88">
        <v>0</v>
      </c>
      <c r="L68" s="88">
        <v>4.1500000000000004</v>
      </c>
      <c r="M68" s="116">
        <v>0</v>
      </c>
      <c r="N68" s="115">
        <v>269.12</v>
      </c>
      <c r="O68" s="88">
        <v>194.69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5.31</v>
      </c>
      <c r="Y68">
        <v>25.48</v>
      </c>
      <c r="Z68">
        <v>19.3</v>
      </c>
      <c r="AA68">
        <v>17.37</v>
      </c>
      <c r="AB68">
        <v>4.1500000000000004</v>
      </c>
      <c r="AC68">
        <v>16.399999999999999</v>
      </c>
      <c r="AD68">
        <v>0.77</v>
      </c>
      <c r="AE68">
        <v>0.36</v>
      </c>
      <c r="AF68">
        <v>0.52</v>
      </c>
      <c r="AG68">
        <v>0.93</v>
      </c>
      <c r="AH68">
        <v>0.77</v>
      </c>
      <c r="AI68">
        <v>0.94</v>
      </c>
      <c r="AJ68">
        <v>0.72</v>
      </c>
      <c r="AK68">
        <v>0.59</v>
      </c>
      <c r="AL68">
        <v>0.52</v>
      </c>
      <c r="AM68">
        <v>0.96</v>
      </c>
      <c r="AN68">
        <v>2.9</v>
      </c>
      <c r="AO68">
        <v>0.48</v>
      </c>
      <c r="AP68">
        <v>0.48</v>
      </c>
      <c r="AQ68">
        <v>26.06</v>
      </c>
      <c r="AR68">
        <v>243.18</v>
      </c>
      <c r="AS68">
        <v>0</v>
      </c>
      <c r="AT68">
        <v>11.29</v>
      </c>
      <c r="AU68">
        <v>257.83</v>
      </c>
      <c r="AV68">
        <v>0</v>
      </c>
      <c r="AW68">
        <v>3.79</v>
      </c>
      <c r="AX68">
        <v>92.08</v>
      </c>
      <c r="AY68">
        <v>0</v>
      </c>
      <c r="AZ68">
        <v>18.82</v>
      </c>
      <c r="BA68">
        <v>50</v>
      </c>
      <c r="BB68">
        <v>20</v>
      </c>
      <c r="BC68">
        <v>10</v>
      </c>
      <c r="BD68">
        <v>0</v>
      </c>
      <c r="BE68">
        <v>38.5</v>
      </c>
      <c r="BF68">
        <v>16.5</v>
      </c>
    </row>
    <row r="69" spans="7:58">
      <c r="G69" t="s">
        <v>111</v>
      </c>
      <c r="H69" s="115">
        <v>404.48</v>
      </c>
      <c r="I69" s="88">
        <v>15.17</v>
      </c>
      <c r="J69" s="88">
        <v>5.8999999999999995</v>
      </c>
      <c r="K69" s="88">
        <v>0</v>
      </c>
      <c r="L69" s="88">
        <v>4.1500000000000004</v>
      </c>
      <c r="M69" s="116">
        <v>0</v>
      </c>
      <c r="N69" s="115">
        <v>269.12</v>
      </c>
      <c r="O69" s="88">
        <v>194.69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5.31</v>
      </c>
      <c r="Y69">
        <v>25.48</v>
      </c>
      <c r="Z69">
        <v>19.3</v>
      </c>
      <c r="AA69">
        <v>17.37</v>
      </c>
      <c r="AB69">
        <v>4.1500000000000004</v>
      </c>
      <c r="AC69">
        <v>16.399999999999999</v>
      </c>
      <c r="AD69">
        <v>0.77</v>
      </c>
      <c r="AE69">
        <v>0.36</v>
      </c>
      <c r="AF69">
        <v>0.52</v>
      </c>
      <c r="AG69">
        <v>0.93</v>
      </c>
      <c r="AH69">
        <v>0.77</v>
      </c>
      <c r="AI69">
        <v>0.94</v>
      </c>
      <c r="AJ69">
        <v>0.72</v>
      </c>
      <c r="AK69">
        <v>0.59</v>
      </c>
      <c r="AL69">
        <v>0.52</v>
      </c>
      <c r="AM69">
        <v>0.96</v>
      </c>
      <c r="AN69">
        <v>2.9</v>
      </c>
      <c r="AO69">
        <v>0.48</v>
      </c>
      <c r="AP69">
        <v>0.48</v>
      </c>
      <c r="AQ69">
        <v>26.06</v>
      </c>
      <c r="AR69">
        <v>256.69</v>
      </c>
      <c r="AS69">
        <v>0</v>
      </c>
      <c r="AT69">
        <v>11.29</v>
      </c>
      <c r="AU69">
        <v>257.83</v>
      </c>
      <c r="AV69">
        <v>0</v>
      </c>
      <c r="AW69">
        <v>3.79</v>
      </c>
      <c r="AX69">
        <v>92.08</v>
      </c>
      <c r="AY69">
        <v>0</v>
      </c>
      <c r="AZ69">
        <v>18.82</v>
      </c>
      <c r="BA69">
        <v>50</v>
      </c>
      <c r="BB69">
        <v>20</v>
      </c>
      <c r="BC69">
        <v>10</v>
      </c>
      <c r="BD69">
        <v>0</v>
      </c>
      <c r="BE69">
        <v>33.6</v>
      </c>
      <c r="BF69">
        <v>14.4</v>
      </c>
    </row>
    <row r="70" spans="7:58">
      <c r="G70" t="s">
        <v>112</v>
      </c>
      <c r="H70" s="115">
        <v>425.47</v>
      </c>
      <c r="I70" s="88">
        <v>12.17</v>
      </c>
      <c r="J70" s="88">
        <v>5.8999999999999995</v>
      </c>
      <c r="K70" s="88">
        <v>0</v>
      </c>
      <c r="L70" s="88">
        <v>4.1500000000000004</v>
      </c>
      <c r="M70" s="116">
        <v>0</v>
      </c>
      <c r="N70" s="115">
        <v>269.12</v>
      </c>
      <c r="O70" s="88">
        <v>194.69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5.31</v>
      </c>
      <c r="Y70">
        <v>25.48</v>
      </c>
      <c r="Z70">
        <v>19.3</v>
      </c>
      <c r="AA70">
        <v>17.37</v>
      </c>
      <c r="AB70">
        <v>4.1500000000000004</v>
      </c>
      <c r="AC70">
        <v>16.399999999999999</v>
      </c>
      <c r="AD70">
        <v>0.77</v>
      </c>
      <c r="AE70">
        <v>0.36</v>
      </c>
      <c r="AF70">
        <v>0.52</v>
      </c>
      <c r="AG70">
        <v>0.93</v>
      </c>
      <c r="AH70">
        <v>0.77</v>
      </c>
      <c r="AI70">
        <v>0.94</v>
      </c>
      <c r="AJ70">
        <v>0.72</v>
      </c>
      <c r="AK70">
        <v>0.59</v>
      </c>
      <c r="AL70">
        <v>0.52</v>
      </c>
      <c r="AM70">
        <v>0.96</v>
      </c>
      <c r="AN70">
        <v>2.9</v>
      </c>
      <c r="AO70">
        <v>0.48</v>
      </c>
      <c r="AP70">
        <v>0.48</v>
      </c>
      <c r="AQ70">
        <v>26.06</v>
      </c>
      <c r="AR70">
        <v>284.68</v>
      </c>
      <c r="AS70">
        <v>0</v>
      </c>
      <c r="AT70">
        <v>11.29</v>
      </c>
      <c r="AU70">
        <v>257.83</v>
      </c>
      <c r="AV70">
        <v>0</v>
      </c>
      <c r="AW70">
        <v>3.79</v>
      </c>
      <c r="AX70">
        <v>92.08</v>
      </c>
      <c r="AY70">
        <v>0</v>
      </c>
      <c r="AZ70">
        <v>18.82</v>
      </c>
      <c r="BA70">
        <v>50</v>
      </c>
      <c r="BB70">
        <v>20</v>
      </c>
      <c r="BC70">
        <v>10</v>
      </c>
      <c r="BD70">
        <v>0</v>
      </c>
      <c r="BE70">
        <v>26.6</v>
      </c>
      <c r="BF70">
        <v>11.4</v>
      </c>
    </row>
    <row r="71" spans="7:58">
      <c r="G71" t="s">
        <v>113</v>
      </c>
      <c r="H71" s="115">
        <v>466.72000000000008</v>
      </c>
      <c r="I71" s="88">
        <v>9.17</v>
      </c>
      <c r="J71" s="88">
        <v>5.95</v>
      </c>
      <c r="K71" s="88">
        <v>0</v>
      </c>
      <c r="L71" s="88">
        <v>4.1500000000000004</v>
      </c>
      <c r="M71" s="116">
        <v>0</v>
      </c>
      <c r="N71" s="115">
        <v>269.12</v>
      </c>
      <c r="O71" s="88">
        <v>194.69</v>
      </c>
      <c r="P71" s="88">
        <v>0</v>
      </c>
      <c r="Q71" s="88">
        <v>0</v>
      </c>
      <c r="R71" s="88">
        <v>0</v>
      </c>
      <c r="S71" s="116">
        <v>0</v>
      </c>
      <c r="W71">
        <v>80.099999999999994</v>
      </c>
      <c r="X71">
        <v>5.36</v>
      </c>
      <c r="Y71">
        <v>25.48</v>
      </c>
      <c r="Z71">
        <v>19.3</v>
      </c>
      <c r="AA71">
        <v>17.37</v>
      </c>
      <c r="AB71">
        <v>4.1500000000000004</v>
      </c>
      <c r="AC71">
        <v>16.399999999999999</v>
      </c>
      <c r="AD71">
        <v>0.77</v>
      </c>
      <c r="AE71">
        <v>0.36</v>
      </c>
      <c r="AF71">
        <v>0.52</v>
      </c>
      <c r="AG71">
        <v>0.93</v>
      </c>
      <c r="AH71">
        <v>0.77</v>
      </c>
      <c r="AI71">
        <v>0.94</v>
      </c>
      <c r="AJ71">
        <v>0.72</v>
      </c>
      <c r="AK71">
        <v>0.59</v>
      </c>
      <c r="AL71">
        <v>0.52</v>
      </c>
      <c r="AM71">
        <v>0.96</v>
      </c>
      <c r="AN71">
        <v>2.9</v>
      </c>
      <c r="AO71">
        <v>0.48</v>
      </c>
      <c r="AP71">
        <v>0.48</v>
      </c>
      <c r="AQ71">
        <v>26.06</v>
      </c>
      <c r="AR71">
        <v>252.83</v>
      </c>
      <c r="AS71">
        <v>0</v>
      </c>
      <c r="AT71">
        <v>11.29</v>
      </c>
      <c r="AU71">
        <v>257.83</v>
      </c>
      <c r="AV71">
        <v>0</v>
      </c>
      <c r="AW71">
        <v>3.79</v>
      </c>
      <c r="AX71">
        <v>92.08</v>
      </c>
      <c r="AY71">
        <v>0</v>
      </c>
      <c r="AZ71">
        <v>18.82</v>
      </c>
      <c r="BA71">
        <v>50</v>
      </c>
      <c r="BB71">
        <v>20</v>
      </c>
      <c r="BC71">
        <v>10</v>
      </c>
      <c r="BD71">
        <v>0</v>
      </c>
      <c r="BE71">
        <v>19.600000000000001</v>
      </c>
      <c r="BF71">
        <v>8.4</v>
      </c>
    </row>
    <row r="72" spans="7:58">
      <c r="G72" t="s">
        <v>114</v>
      </c>
      <c r="H72" s="115">
        <v>490.07000000000005</v>
      </c>
      <c r="I72" s="88">
        <v>6.77</v>
      </c>
      <c r="J72" s="88">
        <v>5.95</v>
      </c>
      <c r="K72" s="88">
        <v>0</v>
      </c>
      <c r="L72" s="88">
        <v>4.1500000000000004</v>
      </c>
      <c r="M72" s="116">
        <v>0</v>
      </c>
      <c r="N72" s="115">
        <v>269.12</v>
      </c>
      <c r="O72" s="88">
        <v>194.69</v>
      </c>
      <c r="P72" s="88">
        <v>0</v>
      </c>
      <c r="Q72" s="88">
        <v>0</v>
      </c>
      <c r="R72" s="88">
        <v>0</v>
      </c>
      <c r="S72" s="116">
        <v>0</v>
      </c>
      <c r="W72">
        <v>80.099999999999994</v>
      </c>
      <c r="X72">
        <v>5.36</v>
      </c>
      <c r="Y72">
        <v>25.48</v>
      </c>
      <c r="Z72">
        <v>19.3</v>
      </c>
      <c r="AA72">
        <v>17.37</v>
      </c>
      <c r="AB72">
        <v>4.1500000000000004</v>
      </c>
      <c r="AC72">
        <v>16.399999999999999</v>
      </c>
      <c r="AD72">
        <v>0.77</v>
      </c>
      <c r="AE72">
        <v>0.36</v>
      </c>
      <c r="AF72">
        <v>0.52</v>
      </c>
      <c r="AG72">
        <v>0.93</v>
      </c>
      <c r="AH72">
        <v>0.77</v>
      </c>
      <c r="AI72">
        <v>0.94</v>
      </c>
      <c r="AJ72">
        <v>0.72</v>
      </c>
      <c r="AK72">
        <v>0.59</v>
      </c>
      <c r="AL72">
        <v>0.52</v>
      </c>
      <c r="AM72">
        <v>0.96</v>
      </c>
      <c r="AN72">
        <v>2.9</v>
      </c>
      <c r="AO72">
        <v>0.48</v>
      </c>
      <c r="AP72">
        <v>0.48</v>
      </c>
      <c r="AQ72">
        <v>26.06</v>
      </c>
      <c r="AR72">
        <v>281.77999999999997</v>
      </c>
      <c r="AS72">
        <v>0</v>
      </c>
      <c r="AT72">
        <v>11.29</v>
      </c>
      <c r="AU72">
        <v>257.83</v>
      </c>
      <c r="AV72">
        <v>0</v>
      </c>
      <c r="AW72">
        <v>3.79</v>
      </c>
      <c r="AX72">
        <v>92.08</v>
      </c>
      <c r="AY72">
        <v>0</v>
      </c>
      <c r="AZ72">
        <v>18.82</v>
      </c>
      <c r="BA72">
        <v>50</v>
      </c>
      <c r="BB72">
        <v>20</v>
      </c>
      <c r="BC72">
        <v>10</v>
      </c>
      <c r="BD72">
        <v>0</v>
      </c>
      <c r="BE72">
        <v>14</v>
      </c>
      <c r="BF72">
        <v>6</v>
      </c>
    </row>
    <row r="73" spans="7:58">
      <c r="G73" t="s">
        <v>115</v>
      </c>
      <c r="H73" s="115">
        <v>533.69000000000005</v>
      </c>
      <c r="I73" s="88">
        <v>4.37</v>
      </c>
      <c r="J73" s="88">
        <v>5.95</v>
      </c>
      <c r="K73" s="88">
        <v>0</v>
      </c>
      <c r="L73" s="88">
        <v>4.1500000000000004</v>
      </c>
      <c r="M73" s="116">
        <v>0</v>
      </c>
      <c r="N73" s="115">
        <v>269.12</v>
      </c>
      <c r="O73" s="88">
        <v>194.69</v>
      </c>
      <c r="P73" s="88">
        <v>0</v>
      </c>
      <c r="Q73" s="88">
        <v>0</v>
      </c>
      <c r="R73" s="88">
        <v>0</v>
      </c>
      <c r="S73" s="116">
        <v>0</v>
      </c>
      <c r="W73">
        <v>80.099999999999994</v>
      </c>
      <c r="X73">
        <v>5.36</v>
      </c>
      <c r="Y73">
        <v>25.48</v>
      </c>
      <c r="Z73">
        <v>19.3</v>
      </c>
      <c r="AA73">
        <v>17.37</v>
      </c>
      <c r="AB73">
        <v>4.1500000000000004</v>
      </c>
      <c r="AC73">
        <v>16.399999999999999</v>
      </c>
      <c r="AD73">
        <v>0.77</v>
      </c>
      <c r="AE73">
        <v>0.36</v>
      </c>
      <c r="AF73">
        <v>0.52</v>
      </c>
      <c r="AG73">
        <v>0.93</v>
      </c>
      <c r="AH73">
        <v>0.77</v>
      </c>
      <c r="AI73">
        <v>0.94</v>
      </c>
      <c r="AJ73">
        <v>0.72</v>
      </c>
      <c r="AK73">
        <v>0.59</v>
      </c>
      <c r="AL73">
        <v>0.52</v>
      </c>
      <c r="AM73">
        <v>0.96</v>
      </c>
      <c r="AN73">
        <v>2.9</v>
      </c>
      <c r="AO73">
        <v>0.48</v>
      </c>
      <c r="AP73">
        <v>0.48</v>
      </c>
      <c r="AQ73">
        <v>26.06</v>
      </c>
      <c r="AR73">
        <v>331</v>
      </c>
      <c r="AS73">
        <v>0</v>
      </c>
      <c r="AT73">
        <v>11.29</v>
      </c>
      <c r="AU73">
        <v>257.83</v>
      </c>
      <c r="AV73">
        <v>0</v>
      </c>
      <c r="AW73">
        <v>3.79</v>
      </c>
      <c r="AX73">
        <v>92.08</v>
      </c>
      <c r="AY73">
        <v>0</v>
      </c>
      <c r="AZ73">
        <v>18.82</v>
      </c>
      <c r="BA73">
        <v>50</v>
      </c>
      <c r="BB73">
        <v>20</v>
      </c>
      <c r="BC73">
        <v>10</v>
      </c>
      <c r="BD73">
        <v>0</v>
      </c>
      <c r="BE73">
        <v>8.4</v>
      </c>
      <c r="BF73">
        <v>3.6</v>
      </c>
    </row>
    <row r="74" spans="7:58">
      <c r="G74" t="s">
        <v>116</v>
      </c>
      <c r="H74" s="115">
        <v>557.71</v>
      </c>
      <c r="I74" s="88">
        <v>3.09</v>
      </c>
      <c r="J74" s="88">
        <v>5.95</v>
      </c>
      <c r="K74" s="88">
        <v>0</v>
      </c>
      <c r="L74" s="88">
        <v>4.1500000000000004</v>
      </c>
      <c r="M74" s="116">
        <v>0</v>
      </c>
      <c r="N74" s="115">
        <v>269.12</v>
      </c>
      <c r="O74" s="88">
        <v>194.69</v>
      </c>
      <c r="P74" s="88">
        <v>0</v>
      </c>
      <c r="Q74" s="88">
        <v>0</v>
      </c>
      <c r="R74" s="88">
        <v>0</v>
      </c>
      <c r="S74" s="116">
        <v>0</v>
      </c>
      <c r="W74">
        <v>80.099999999999994</v>
      </c>
      <c r="X74">
        <v>5.36</v>
      </c>
      <c r="Y74">
        <v>25.48</v>
      </c>
      <c r="Z74">
        <v>19.3</v>
      </c>
      <c r="AA74">
        <v>38.6</v>
      </c>
      <c r="AB74">
        <v>4.1500000000000004</v>
      </c>
      <c r="AC74">
        <v>82.02</v>
      </c>
      <c r="AD74">
        <v>0.77</v>
      </c>
      <c r="AE74">
        <v>0.36</v>
      </c>
      <c r="AF74">
        <v>0.52</v>
      </c>
      <c r="AG74">
        <v>0.93</v>
      </c>
      <c r="AH74">
        <v>0.77</v>
      </c>
      <c r="AI74">
        <v>0.94</v>
      </c>
      <c r="AJ74">
        <v>0.72</v>
      </c>
      <c r="AK74">
        <v>0.59</v>
      </c>
      <c r="AL74">
        <v>0.52</v>
      </c>
      <c r="AM74">
        <v>0.96</v>
      </c>
      <c r="AN74">
        <v>2.9</v>
      </c>
      <c r="AO74">
        <v>0.48</v>
      </c>
      <c r="AP74">
        <v>0.48</v>
      </c>
      <c r="AQ74">
        <v>26.06</v>
      </c>
      <c r="AR74">
        <v>271.16000000000003</v>
      </c>
      <c r="AS74">
        <v>0</v>
      </c>
      <c r="AT74">
        <v>11.29</v>
      </c>
      <c r="AU74">
        <v>257.83</v>
      </c>
      <c r="AV74">
        <v>0</v>
      </c>
      <c r="AW74">
        <v>3.79</v>
      </c>
      <c r="AX74">
        <v>92.08</v>
      </c>
      <c r="AY74">
        <v>0</v>
      </c>
      <c r="AZ74">
        <v>18.82</v>
      </c>
      <c r="BA74">
        <v>50</v>
      </c>
      <c r="BB74">
        <v>20</v>
      </c>
      <c r="BC74">
        <v>10</v>
      </c>
      <c r="BD74">
        <v>0</v>
      </c>
      <c r="BE74">
        <v>5.41</v>
      </c>
      <c r="BF74">
        <v>2.3199999999999998</v>
      </c>
    </row>
    <row r="75" spans="7:58">
      <c r="G75" t="s">
        <v>117</v>
      </c>
      <c r="H75" s="115">
        <v>348.79999999999995</v>
      </c>
      <c r="I75" s="88">
        <v>2.06</v>
      </c>
      <c r="J75" s="88">
        <v>5.99</v>
      </c>
      <c r="K75" s="88">
        <v>0</v>
      </c>
      <c r="L75" s="88">
        <v>4.1500000000000004</v>
      </c>
      <c r="M75" s="116">
        <v>0</v>
      </c>
      <c r="N75" s="115">
        <v>64.63</v>
      </c>
      <c r="O75" s="88">
        <v>102.61</v>
      </c>
      <c r="P75" s="88">
        <v>0</v>
      </c>
      <c r="Q75" s="88">
        <v>0</v>
      </c>
      <c r="R75" s="88">
        <v>0</v>
      </c>
      <c r="S75" s="116">
        <v>0</v>
      </c>
      <c r="W75">
        <v>150.54</v>
      </c>
      <c r="X75">
        <v>5.4</v>
      </c>
      <c r="Y75">
        <v>25.48</v>
      </c>
      <c r="Z75">
        <v>19.3</v>
      </c>
      <c r="AA75">
        <v>79.13</v>
      </c>
      <c r="AB75">
        <v>4.1500000000000004</v>
      </c>
      <c r="AC75">
        <v>35.700000000000003</v>
      </c>
      <c r="AD75">
        <v>0.77</v>
      </c>
      <c r="AE75">
        <v>0.36</v>
      </c>
      <c r="AF75">
        <v>0.52</v>
      </c>
      <c r="AG75">
        <v>0.93</v>
      </c>
      <c r="AH75">
        <v>0.77</v>
      </c>
      <c r="AI75">
        <v>0.94</v>
      </c>
      <c r="AJ75">
        <v>0.72</v>
      </c>
      <c r="AK75">
        <v>0.59</v>
      </c>
      <c r="AL75">
        <v>0.52</v>
      </c>
      <c r="AM75">
        <v>0.96</v>
      </c>
      <c r="AN75">
        <v>2.9</v>
      </c>
      <c r="AO75">
        <v>0.48</v>
      </c>
      <c r="AP75">
        <v>0.48</v>
      </c>
      <c r="AQ75">
        <v>26.06</v>
      </c>
      <c r="AR75">
        <v>0</v>
      </c>
      <c r="AS75">
        <v>53.34</v>
      </c>
      <c r="AT75">
        <v>11.29</v>
      </c>
      <c r="AU75">
        <v>0</v>
      </c>
      <c r="AV75">
        <v>0</v>
      </c>
      <c r="AW75">
        <v>3.79</v>
      </c>
      <c r="AX75">
        <v>0</v>
      </c>
      <c r="AY75">
        <v>0</v>
      </c>
      <c r="AZ75">
        <v>18.82</v>
      </c>
      <c r="BA75">
        <v>50</v>
      </c>
      <c r="BB75">
        <v>20</v>
      </c>
      <c r="BC75">
        <v>10</v>
      </c>
      <c r="BD75">
        <v>0</v>
      </c>
      <c r="BE75">
        <v>3.01</v>
      </c>
      <c r="BF75">
        <v>1.29</v>
      </c>
    </row>
    <row r="76" spans="7:58">
      <c r="G76" t="s">
        <v>118</v>
      </c>
      <c r="H76" s="115">
        <v>296.56</v>
      </c>
      <c r="I76" s="88">
        <v>1.17</v>
      </c>
      <c r="J76" s="88">
        <v>5.99</v>
      </c>
      <c r="K76" s="88">
        <v>0</v>
      </c>
      <c r="L76" s="88">
        <v>4.1500000000000004</v>
      </c>
      <c r="M76" s="116">
        <v>0</v>
      </c>
      <c r="N76" s="115">
        <v>64.63</v>
      </c>
      <c r="O76" s="88">
        <v>102.61</v>
      </c>
      <c r="P76" s="88">
        <v>0</v>
      </c>
      <c r="Q76" s="88">
        <v>0</v>
      </c>
      <c r="R76" s="88">
        <v>0</v>
      </c>
      <c r="S76" s="116">
        <v>0</v>
      </c>
      <c r="W76">
        <v>150.54</v>
      </c>
      <c r="X76">
        <v>5.4</v>
      </c>
      <c r="Y76">
        <v>25.48</v>
      </c>
      <c r="Z76">
        <v>19.3</v>
      </c>
      <c r="AA76">
        <v>0</v>
      </c>
      <c r="AB76">
        <v>4.1500000000000004</v>
      </c>
      <c r="AC76">
        <v>64.66</v>
      </c>
      <c r="AD76">
        <v>0.77</v>
      </c>
      <c r="AE76">
        <v>0.36</v>
      </c>
      <c r="AF76">
        <v>0.52</v>
      </c>
      <c r="AG76">
        <v>0.93</v>
      </c>
      <c r="AH76">
        <v>0.77</v>
      </c>
      <c r="AI76">
        <v>0.94</v>
      </c>
      <c r="AJ76">
        <v>0.72</v>
      </c>
      <c r="AK76">
        <v>0.59</v>
      </c>
      <c r="AL76">
        <v>0.52</v>
      </c>
      <c r="AM76">
        <v>0.96</v>
      </c>
      <c r="AN76">
        <v>2.9</v>
      </c>
      <c r="AO76">
        <v>0.48</v>
      </c>
      <c r="AP76">
        <v>0.48</v>
      </c>
      <c r="AQ76">
        <v>26.06</v>
      </c>
      <c r="AR76">
        <v>0</v>
      </c>
      <c r="AS76">
        <v>53.34</v>
      </c>
      <c r="AT76">
        <v>11.29</v>
      </c>
      <c r="AU76">
        <v>0</v>
      </c>
      <c r="AV76">
        <v>0</v>
      </c>
      <c r="AW76">
        <v>3.79</v>
      </c>
      <c r="AX76">
        <v>0</v>
      </c>
      <c r="AY76">
        <v>0</v>
      </c>
      <c r="AZ76">
        <v>18.82</v>
      </c>
      <c r="BA76">
        <v>50</v>
      </c>
      <c r="BB76">
        <v>20</v>
      </c>
      <c r="BC76">
        <v>10</v>
      </c>
      <c r="BD76">
        <v>0</v>
      </c>
      <c r="BE76">
        <v>0.94</v>
      </c>
      <c r="BF76">
        <v>0.4</v>
      </c>
    </row>
    <row r="77" spans="7:58">
      <c r="G77" t="s">
        <v>119</v>
      </c>
      <c r="H77" s="115">
        <v>269.56</v>
      </c>
      <c r="I77" s="88">
        <v>0.77</v>
      </c>
      <c r="J77" s="88">
        <v>5.99</v>
      </c>
      <c r="K77" s="88">
        <v>0</v>
      </c>
      <c r="L77" s="88">
        <v>4.1500000000000004</v>
      </c>
      <c r="M77" s="116">
        <v>0</v>
      </c>
      <c r="N77" s="115">
        <v>64.63</v>
      </c>
      <c r="O77" s="88">
        <v>102.61</v>
      </c>
      <c r="P77" s="88">
        <v>0</v>
      </c>
      <c r="Q77" s="88">
        <v>0</v>
      </c>
      <c r="R77" s="88">
        <v>0</v>
      </c>
      <c r="S77" s="116">
        <v>0</v>
      </c>
      <c r="W77">
        <v>150.54</v>
      </c>
      <c r="X77">
        <v>5.4</v>
      </c>
      <c r="Y77">
        <v>25.48</v>
      </c>
      <c r="Z77">
        <v>19.3</v>
      </c>
      <c r="AA77">
        <v>0</v>
      </c>
      <c r="AB77">
        <v>4.1500000000000004</v>
      </c>
      <c r="AC77">
        <v>38.6</v>
      </c>
      <c r="AD77">
        <v>0.77</v>
      </c>
      <c r="AE77">
        <v>0.36</v>
      </c>
      <c r="AF77">
        <v>0.52</v>
      </c>
      <c r="AG77">
        <v>0.93</v>
      </c>
      <c r="AH77">
        <v>0.77</v>
      </c>
      <c r="AI77">
        <v>0.94</v>
      </c>
      <c r="AJ77">
        <v>0.72</v>
      </c>
      <c r="AK77">
        <v>0.59</v>
      </c>
      <c r="AL77">
        <v>0.52</v>
      </c>
      <c r="AM77">
        <v>0.96</v>
      </c>
      <c r="AN77">
        <v>2.9</v>
      </c>
      <c r="AO77">
        <v>0.48</v>
      </c>
      <c r="AP77">
        <v>0.48</v>
      </c>
      <c r="AQ77">
        <v>26.06</v>
      </c>
      <c r="AR77">
        <v>0</v>
      </c>
      <c r="AS77">
        <v>53.34</v>
      </c>
      <c r="AT77">
        <v>11.29</v>
      </c>
      <c r="AU77">
        <v>0</v>
      </c>
      <c r="AV77">
        <v>0</v>
      </c>
      <c r="AW77">
        <v>3.79</v>
      </c>
      <c r="AX77">
        <v>0</v>
      </c>
      <c r="AY77">
        <v>0</v>
      </c>
      <c r="AZ77">
        <v>18.82</v>
      </c>
      <c r="BA77">
        <v>50</v>
      </c>
      <c r="BB77">
        <v>20</v>
      </c>
      <c r="BC77">
        <v>10</v>
      </c>
      <c r="BD77">
        <v>0</v>
      </c>
      <c r="BE77">
        <v>0</v>
      </c>
      <c r="BF77">
        <v>0</v>
      </c>
    </row>
    <row r="78" spans="7:58">
      <c r="G78" t="s">
        <v>120</v>
      </c>
      <c r="H78" s="115">
        <v>259.91000000000003</v>
      </c>
      <c r="I78" s="88">
        <v>0.77</v>
      </c>
      <c r="J78" s="88">
        <v>5.99</v>
      </c>
      <c r="K78" s="88">
        <v>0</v>
      </c>
      <c r="L78" s="88">
        <v>4.1500000000000004</v>
      </c>
      <c r="M78" s="116">
        <v>0</v>
      </c>
      <c r="N78" s="115">
        <v>64.63</v>
      </c>
      <c r="O78" s="88">
        <v>102.61</v>
      </c>
      <c r="P78" s="88">
        <v>0</v>
      </c>
      <c r="Q78" s="88">
        <v>0</v>
      </c>
      <c r="R78" s="88">
        <v>0</v>
      </c>
      <c r="S78" s="116">
        <v>0</v>
      </c>
      <c r="W78">
        <v>150.54</v>
      </c>
      <c r="X78">
        <v>5.4</v>
      </c>
      <c r="Y78">
        <v>25.48</v>
      </c>
      <c r="Z78">
        <v>19.3</v>
      </c>
      <c r="AA78">
        <v>0</v>
      </c>
      <c r="AB78">
        <v>4.1500000000000004</v>
      </c>
      <c r="AC78">
        <v>28.95</v>
      </c>
      <c r="AD78">
        <v>0.77</v>
      </c>
      <c r="AE78">
        <v>0.36</v>
      </c>
      <c r="AF78">
        <v>0.52</v>
      </c>
      <c r="AG78">
        <v>0.93</v>
      </c>
      <c r="AH78">
        <v>0.77</v>
      </c>
      <c r="AI78">
        <v>0.94</v>
      </c>
      <c r="AJ78">
        <v>0.72</v>
      </c>
      <c r="AK78">
        <v>0.59</v>
      </c>
      <c r="AL78">
        <v>0.52</v>
      </c>
      <c r="AM78">
        <v>0.96</v>
      </c>
      <c r="AN78">
        <v>2.9</v>
      </c>
      <c r="AO78">
        <v>0.48</v>
      </c>
      <c r="AP78">
        <v>0.48</v>
      </c>
      <c r="AQ78">
        <v>26.06</v>
      </c>
      <c r="AR78">
        <v>0</v>
      </c>
      <c r="AS78">
        <v>53.34</v>
      </c>
      <c r="AT78">
        <v>11.29</v>
      </c>
      <c r="AU78">
        <v>0</v>
      </c>
      <c r="AV78">
        <v>0</v>
      </c>
      <c r="AW78">
        <v>3.79</v>
      </c>
      <c r="AX78">
        <v>0</v>
      </c>
      <c r="AY78">
        <v>0</v>
      </c>
      <c r="AZ78">
        <v>18.82</v>
      </c>
      <c r="BA78">
        <v>50</v>
      </c>
      <c r="BB78">
        <v>20</v>
      </c>
      <c r="BC78">
        <v>10</v>
      </c>
      <c r="BD78">
        <v>0</v>
      </c>
      <c r="BE78">
        <v>0</v>
      </c>
      <c r="BF78">
        <v>0</v>
      </c>
    </row>
    <row r="79" spans="7:58">
      <c r="G79" t="s">
        <v>121</v>
      </c>
      <c r="H79" s="115">
        <v>230.96000000000004</v>
      </c>
      <c r="I79" s="88">
        <v>0.77</v>
      </c>
      <c r="J79" s="88">
        <v>5.99</v>
      </c>
      <c r="K79" s="88">
        <v>0</v>
      </c>
      <c r="L79" s="88">
        <v>4.1500000000000004</v>
      </c>
      <c r="M79" s="116">
        <v>0</v>
      </c>
      <c r="N79" s="115">
        <v>64.63</v>
      </c>
      <c r="O79" s="88">
        <v>102.61</v>
      </c>
      <c r="P79" s="88">
        <v>0</v>
      </c>
      <c r="Q79" s="88">
        <v>0</v>
      </c>
      <c r="R79" s="88">
        <v>0</v>
      </c>
      <c r="S79" s="116">
        <v>0</v>
      </c>
      <c r="W79">
        <v>150.54</v>
      </c>
      <c r="X79">
        <v>5.4</v>
      </c>
      <c r="Y79">
        <v>25.48</v>
      </c>
      <c r="Z79">
        <v>19.3</v>
      </c>
      <c r="AA79">
        <v>0</v>
      </c>
      <c r="AB79">
        <v>4.1500000000000004</v>
      </c>
      <c r="AC79">
        <v>0</v>
      </c>
      <c r="AD79">
        <v>0.77</v>
      </c>
      <c r="AE79">
        <v>0.36</v>
      </c>
      <c r="AF79">
        <v>0.52</v>
      </c>
      <c r="AG79">
        <v>0.93</v>
      </c>
      <c r="AH79">
        <v>0.77</v>
      </c>
      <c r="AI79">
        <v>0.94</v>
      </c>
      <c r="AJ79">
        <v>0.72</v>
      </c>
      <c r="AK79">
        <v>0.59</v>
      </c>
      <c r="AL79">
        <v>0.52</v>
      </c>
      <c r="AM79">
        <v>0.96</v>
      </c>
      <c r="AN79">
        <v>2.9</v>
      </c>
      <c r="AO79">
        <v>0.48</v>
      </c>
      <c r="AP79">
        <v>0.48</v>
      </c>
      <c r="AQ79">
        <v>26.06</v>
      </c>
      <c r="AR79">
        <v>0</v>
      </c>
      <c r="AS79">
        <v>53.34</v>
      </c>
      <c r="AT79">
        <v>11.29</v>
      </c>
      <c r="AU79">
        <v>0</v>
      </c>
      <c r="AV79">
        <v>0</v>
      </c>
      <c r="AW79">
        <v>3.79</v>
      </c>
      <c r="AX79">
        <v>0</v>
      </c>
      <c r="AY79">
        <v>0</v>
      </c>
      <c r="AZ79">
        <v>18.82</v>
      </c>
      <c r="BA79">
        <v>50</v>
      </c>
      <c r="BB79">
        <v>20</v>
      </c>
      <c r="BC79">
        <v>10</v>
      </c>
      <c r="BD79">
        <v>0</v>
      </c>
      <c r="BE79">
        <v>0</v>
      </c>
      <c r="BF79">
        <v>0</v>
      </c>
    </row>
    <row r="80" spans="7:58">
      <c r="G80" t="s">
        <v>122</v>
      </c>
      <c r="H80" s="115">
        <v>230.96000000000004</v>
      </c>
      <c r="I80" s="88">
        <v>0.77</v>
      </c>
      <c r="J80" s="88">
        <v>5.99</v>
      </c>
      <c r="K80" s="88">
        <v>0</v>
      </c>
      <c r="L80" s="88">
        <v>4.1500000000000004</v>
      </c>
      <c r="M80" s="116">
        <v>0</v>
      </c>
      <c r="N80" s="115">
        <v>64.63</v>
      </c>
      <c r="O80" s="88">
        <v>102.61</v>
      </c>
      <c r="P80" s="88">
        <v>0</v>
      </c>
      <c r="Q80" s="88">
        <v>0</v>
      </c>
      <c r="R80" s="88">
        <v>0</v>
      </c>
      <c r="S80" s="116">
        <v>0</v>
      </c>
      <c r="W80">
        <v>150.54</v>
      </c>
      <c r="X80">
        <v>5.4</v>
      </c>
      <c r="Y80">
        <v>25.48</v>
      </c>
      <c r="Z80">
        <v>19.3</v>
      </c>
      <c r="AA80">
        <v>0</v>
      </c>
      <c r="AB80">
        <v>4.1500000000000004</v>
      </c>
      <c r="AC80">
        <v>0</v>
      </c>
      <c r="AD80">
        <v>0.77</v>
      </c>
      <c r="AE80">
        <v>0.36</v>
      </c>
      <c r="AF80">
        <v>0.52</v>
      </c>
      <c r="AG80">
        <v>0.93</v>
      </c>
      <c r="AH80">
        <v>0.77</v>
      </c>
      <c r="AI80">
        <v>0.94</v>
      </c>
      <c r="AJ80">
        <v>0.72</v>
      </c>
      <c r="AK80">
        <v>0.59</v>
      </c>
      <c r="AL80">
        <v>0.52</v>
      </c>
      <c r="AM80">
        <v>0.96</v>
      </c>
      <c r="AN80">
        <v>2.9</v>
      </c>
      <c r="AO80">
        <v>0.48</v>
      </c>
      <c r="AP80">
        <v>0.48</v>
      </c>
      <c r="AQ80">
        <v>26.06</v>
      </c>
      <c r="AR80">
        <v>0</v>
      </c>
      <c r="AS80">
        <v>53.34</v>
      </c>
      <c r="AT80">
        <v>11.29</v>
      </c>
      <c r="AU80">
        <v>0</v>
      </c>
      <c r="AV80">
        <v>0</v>
      </c>
      <c r="AW80">
        <v>3.79</v>
      </c>
      <c r="AX80">
        <v>0</v>
      </c>
      <c r="AY80">
        <v>0</v>
      </c>
      <c r="AZ80">
        <v>18.82</v>
      </c>
      <c r="BA80">
        <v>50</v>
      </c>
      <c r="BB80">
        <v>20</v>
      </c>
      <c r="BC80">
        <v>10</v>
      </c>
      <c r="BD80">
        <v>0</v>
      </c>
      <c r="BE80">
        <v>0</v>
      </c>
      <c r="BF80">
        <v>0</v>
      </c>
    </row>
    <row r="81" spans="7:58">
      <c r="G81" t="s">
        <v>123</v>
      </c>
      <c r="H81" s="115">
        <v>224.21000000000004</v>
      </c>
      <c r="I81" s="88">
        <v>0.77</v>
      </c>
      <c r="J81" s="88">
        <v>5.99</v>
      </c>
      <c r="K81" s="88">
        <v>0</v>
      </c>
      <c r="L81" s="88">
        <v>4.1500000000000004</v>
      </c>
      <c r="M81" s="116">
        <v>0</v>
      </c>
      <c r="N81" s="115">
        <v>64.63</v>
      </c>
      <c r="O81" s="88">
        <v>102.61</v>
      </c>
      <c r="P81" s="88">
        <v>0</v>
      </c>
      <c r="Q81" s="88">
        <v>0</v>
      </c>
      <c r="R81" s="88">
        <v>0</v>
      </c>
      <c r="S81" s="116">
        <v>0</v>
      </c>
      <c r="W81">
        <v>80.099999999999994</v>
      </c>
      <c r="X81">
        <v>5.4</v>
      </c>
      <c r="Y81">
        <v>25.48</v>
      </c>
      <c r="Z81">
        <v>19.3</v>
      </c>
      <c r="AA81">
        <v>0</v>
      </c>
      <c r="AB81">
        <v>4.1500000000000004</v>
      </c>
      <c r="AC81">
        <v>63.69</v>
      </c>
      <c r="AD81">
        <v>0.77</v>
      </c>
      <c r="AE81">
        <v>0.36</v>
      </c>
      <c r="AF81">
        <v>0.52</v>
      </c>
      <c r="AG81">
        <v>0.93</v>
      </c>
      <c r="AH81">
        <v>0.77</v>
      </c>
      <c r="AI81">
        <v>0.94</v>
      </c>
      <c r="AJ81">
        <v>0.72</v>
      </c>
      <c r="AK81">
        <v>0.59</v>
      </c>
      <c r="AL81">
        <v>0.52</v>
      </c>
      <c r="AM81">
        <v>0.96</v>
      </c>
      <c r="AN81">
        <v>2.9</v>
      </c>
      <c r="AO81">
        <v>0.48</v>
      </c>
      <c r="AP81">
        <v>0.48</v>
      </c>
      <c r="AQ81">
        <v>26.06</v>
      </c>
      <c r="AR81">
        <v>0</v>
      </c>
      <c r="AS81">
        <v>53.34</v>
      </c>
      <c r="AT81">
        <v>11.29</v>
      </c>
      <c r="AU81">
        <v>0</v>
      </c>
      <c r="AV81">
        <v>0</v>
      </c>
      <c r="AW81">
        <v>3.79</v>
      </c>
      <c r="AX81">
        <v>0</v>
      </c>
      <c r="AY81">
        <v>0</v>
      </c>
      <c r="AZ81">
        <v>18.82</v>
      </c>
      <c r="BA81">
        <v>50</v>
      </c>
      <c r="BB81">
        <v>20</v>
      </c>
      <c r="BC81">
        <v>10</v>
      </c>
      <c r="BD81">
        <v>0</v>
      </c>
      <c r="BE81">
        <v>0</v>
      </c>
      <c r="BF81">
        <v>0</v>
      </c>
    </row>
    <row r="82" spans="7:58">
      <c r="G82" t="s">
        <v>124</v>
      </c>
      <c r="H82" s="115">
        <v>242.54000000000002</v>
      </c>
      <c r="I82" s="88">
        <v>0.77</v>
      </c>
      <c r="J82" s="88">
        <v>5.99</v>
      </c>
      <c r="K82" s="88">
        <v>0</v>
      </c>
      <c r="L82" s="88">
        <v>4.1500000000000004</v>
      </c>
      <c r="M82" s="116">
        <v>0</v>
      </c>
      <c r="N82" s="115">
        <v>64.63</v>
      </c>
      <c r="O82" s="88">
        <v>102.61</v>
      </c>
      <c r="P82" s="88">
        <v>0</v>
      </c>
      <c r="Q82" s="88">
        <v>0</v>
      </c>
      <c r="R82" s="88">
        <v>0</v>
      </c>
      <c r="S82" s="116">
        <v>0</v>
      </c>
      <c r="W82">
        <v>80.099999999999994</v>
      </c>
      <c r="X82">
        <v>5.4</v>
      </c>
      <c r="Y82">
        <v>25.48</v>
      </c>
      <c r="Z82">
        <v>19.3</v>
      </c>
      <c r="AA82">
        <v>0</v>
      </c>
      <c r="AB82">
        <v>4.1500000000000004</v>
      </c>
      <c r="AC82">
        <v>82.02</v>
      </c>
      <c r="AD82">
        <v>0.77</v>
      </c>
      <c r="AE82">
        <v>0.36</v>
      </c>
      <c r="AF82">
        <v>0.52</v>
      </c>
      <c r="AG82">
        <v>0.93</v>
      </c>
      <c r="AH82">
        <v>0.77</v>
      </c>
      <c r="AI82">
        <v>0.94</v>
      </c>
      <c r="AJ82">
        <v>0.72</v>
      </c>
      <c r="AK82">
        <v>0.59</v>
      </c>
      <c r="AL82">
        <v>0.52</v>
      </c>
      <c r="AM82">
        <v>0.96</v>
      </c>
      <c r="AN82">
        <v>2.9</v>
      </c>
      <c r="AO82">
        <v>0.48</v>
      </c>
      <c r="AP82">
        <v>0.48</v>
      </c>
      <c r="AQ82">
        <v>26.06</v>
      </c>
      <c r="AR82">
        <v>0</v>
      </c>
      <c r="AS82">
        <v>53.34</v>
      </c>
      <c r="AT82">
        <v>11.29</v>
      </c>
      <c r="AU82">
        <v>0</v>
      </c>
      <c r="AV82">
        <v>0</v>
      </c>
      <c r="AW82">
        <v>3.79</v>
      </c>
      <c r="AX82">
        <v>0</v>
      </c>
      <c r="AY82">
        <v>0</v>
      </c>
      <c r="AZ82">
        <v>18.82</v>
      </c>
      <c r="BA82">
        <v>50</v>
      </c>
      <c r="BB82">
        <v>20</v>
      </c>
      <c r="BC82">
        <v>10</v>
      </c>
      <c r="BD82">
        <v>0</v>
      </c>
      <c r="BE82">
        <v>0</v>
      </c>
      <c r="BF82">
        <v>0</v>
      </c>
    </row>
    <row r="83" spans="7:58">
      <c r="G83" t="s">
        <v>125</v>
      </c>
      <c r="H83" s="115">
        <v>229.04000000000002</v>
      </c>
      <c r="I83" s="88">
        <v>0.77</v>
      </c>
      <c r="J83" s="88">
        <v>5.99</v>
      </c>
      <c r="K83" s="88">
        <v>0</v>
      </c>
      <c r="L83" s="88">
        <v>4.1500000000000004</v>
      </c>
      <c r="M83" s="116">
        <v>0</v>
      </c>
      <c r="N83" s="115">
        <v>64.63</v>
      </c>
      <c r="O83" s="88">
        <v>152.61000000000001</v>
      </c>
      <c r="P83" s="88">
        <v>0</v>
      </c>
      <c r="Q83" s="88">
        <v>0</v>
      </c>
      <c r="R83" s="88">
        <v>0</v>
      </c>
      <c r="S83" s="116">
        <v>0</v>
      </c>
      <c r="W83">
        <v>44.39</v>
      </c>
      <c r="X83">
        <v>5.4</v>
      </c>
      <c r="Y83">
        <v>25.48</v>
      </c>
      <c r="Z83">
        <v>19.3</v>
      </c>
      <c r="AA83">
        <v>88.78</v>
      </c>
      <c r="AB83">
        <v>4.1500000000000004</v>
      </c>
      <c r="AC83">
        <v>16.399999999999999</v>
      </c>
      <c r="AD83">
        <v>0.72</v>
      </c>
      <c r="AE83">
        <v>0.36</v>
      </c>
      <c r="AF83">
        <v>0.52</v>
      </c>
      <c r="AG83">
        <v>0.93</v>
      </c>
      <c r="AH83">
        <v>0.77</v>
      </c>
      <c r="AI83">
        <v>1.01</v>
      </c>
      <c r="AJ83">
        <v>0.72</v>
      </c>
      <c r="AK83">
        <v>0.59</v>
      </c>
      <c r="AL83">
        <v>0.52</v>
      </c>
      <c r="AM83">
        <v>0.96</v>
      </c>
      <c r="AN83">
        <v>2.9</v>
      </c>
      <c r="AO83">
        <v>0.48</v>
      </c>
      <c r="AP83">
        <v>0.48</v>
      </c>
      <c r="AQ83">
        <v>25.09</v>
      </c>
      <c r="AR83">
        <v>0</v>
      </c>
      <c r="AS83">
        <v>53.34</v>
      </c>
      <c r="AT83">
        <v>11.29</v>
      </c>
      <c r="AU83">
        <v>0</v>
      </c>
      <c r="AV83">
        <v>0</v>
      </c>
      <c r="AW83">
        <v>3.79</v>
      </c>
      <c r="AX83">
        <v>0</v>
      </c>
      <c r="AY83">
        <v>0</v>
      </c>
      <c r="AZ83">
        <v>18.82</v>
      </c>
      <c r="BA83">
        <v>50</v>
      </c>
      <c r="BB83">
        <v>20</v>
      </c>
      <c r="BC83">
        <v>10</v>
      </c>
      <c r="BD83">
        <v>50</v>
      </c>
      <c r="BE83">
        <v>0</v>
      </c>
      <c r="BF83">
        <v>0</v>
      </c>
    </row>
    <row r="84" spans="7:58">
      <c r="G84" t="s">
        <v>126</v>
      </c>
      <c r="H84" s="115">
        <v>229.04000000000005</v>
      </c>
      <c r="I84" s="88">
        <v>0.77</v>
      </c>
      <c r="J84" s="88">
        <v>5.99</v>
      </c>
      <c r="K84" s="88">
        <v>0</v>
      </c>
      <c r="L84" s="88">
        <v>4.1500000000000004</v>
      </c>
      <c r="M84" s="116">
        <v>0</v>
      </c>
      <c r="N84" s="115">
        <v>64.63</v>
      </c>
      <c r="O84" s="88">
        <v>152.61000000000001</v>
      </c>
      <c r="P84" s="88">
        <v>0</v>
      </c>
      <c r="Q84" s="88">
        <v>0</v>
      </c>
      <c r="R84" s="88">
        <v>0</v>
      </c>
      <c r="S84" s="116">
        <v>0</v>
      </c>
      <c r="W84">
        <v>44.39</v>
      </c>
      <c r="X84">
        <v>5.4</v>
      </c>
      <c r="Y84">
        <v>25.48</v>
      </c>
      <c r="Z84">
        <v>19.3</v>
      </c>
      <c r="AA84">
        <v>79.13</v>
      </c>
      <c r="AB84">
        <v>4.1500000000000004</v>
      </c>
      <c r="AC84">
        <v>16.399999999999999</v>
      </c>
      <c r="AD84">
        <v>0.72</v>
      </c>
      <c r="AE84">
        <v>0.36</v>
      </c>
      <c r="AF84">
        <v>0.52</v>
      </c>
      <c r="AG84">
        <v>0.93</v>
      </c>
      <c r="AH84">
        <v>0.77</v>
      </c>
      <c r="AI84">
        <v>1.01</v>
      </c>
      <c r="AJ84">
        <v>0.72</v>
      </c>
      <c r="AK84">
        <v>0.59</v>
      </c>
      <c r="AL84">
        <v>0.52</v>
      </c>
      <c r="AM84">
        <v>0.96</v>
      </c>
      <c r="AN84">
        <v>2.9</v>
      </c>
      <c r="AO84">
        <v>0.48</v>
      </c>
      <c r="AP84">
        <v>0.48</v>
      </c>
      <c r="AQ84">
        <v>25.09</v>
      </c>
      <c r="AR84">
        <v>9.65</v>
      </c>
      <c r="AS84">
        <v>53.34</v>
      </c>
      <c r="AT84">
        <v>11.29</v>
      </c>
      <c r="AU84">
        <v>0</v>
      </c>
      <c r="AV84">
        <v>0</v>
      </c>
      <c r="AW84">
        <v>3.79</v>
      </c>
      <c r="AX84">
        <v>0</v>
      </c>
      <c r="AY84">
        <v>0</v>
      </c>
      <c r="AZ84">
        <v>18.82</v>
      </c>
      <c r="BA84">
        <v>50</v>
      </c>
      <c r="BB84">
        <v>20</v>
      </c>
      <c r="BC84">
        <v>10</v>
      </c>
      <c r="BD84">
        <v>50</v>
      </c>
      <c r="BE84">
        <v>0</v>
      </c>
      <c r="BF84">
        <v>0</v>
      </c>
    </row>
    <row r="85" spans="7:58">
      <c r="G85" t="s">
        <v>127</v>
      </c>
      <c r="H85" s="115">
        <v>216.50000000000006</v>
      </c>
      <c r="I85" s="88">
        <v>0.77</v>
      </c>
      <c r="J85" s="88">
        <v>5.99</v>
      </c>
      <c r="K85" s="88">
        <v>0</v>
      </c>
      <c r="L85" s="88">
        <v>4.1500000000000004</v>
      </c>
      <c r="M85" s="116">
        <v>0</v>
      </c>
      <c r="N85" s="115">
        <v>64.63</v>
      </c>
      <c r="O85" s="88">
        <v>152.61000000000001</v>
      </c>
      <c r="P85" s="88">
        <v>0</v>
      </c>
      <c r="Q85" s="88">
        <v>0</v>
      </c>
      <c r="R85" s="88">
        <v>0</v>
      </c>
      <c r="S85" s="116">
        <v>0</v>
      </c>
      <c r="W85">
        <v>44.39</v>
      </c>
      <c r="X85">
        <v>5.4</v>
      </c>
      <c r="Y85">
        <v>25.48</v>
      </c>
      <c r="Z85">
        <v>19.3</v>
      </c>
      <c r="AA85">
        <v>56.94</v>
      </c>
      <c r="AB85">
        <v>4.1500000000000004</v>
      </c>
      <c r="AC85">
        <v>16.399999999999999</v>
      </c>
      <c r="AD85">
        <v>0.72</v>
      </c>
      <c r="AE85">
        <v>0.36</v>
      </c>
      <c r="AF85">
        <v>0.52</v>
      </c>
      <c r="AG85">
        <v>0.93</v>
      </c>
      <c r="AH85">
        <v>0.77</v>
      </c>
      <c r="AI85">
        <v>1.01</v>
      </c>
      <c r="AJ85">
        <v>0.72</v>
      </c>
      <c r="AK85">
        <v>0.59</v>
      </c>
      <c r="AL85">
        <v>0.52</v>
      </c>
      <c r="AM85">
        <v>0.96</v>
      </c>
      <c r="AN85">
        <v>2.9</v>
      </c>
      <c r="AO85">
        <v>0.48</v>
      </c>
      <c r="AP85">
        <v>0.48</v>
      </c>
      <c r="AQ85">
        <v>25.09</v>
      </c>
      <c r="AR85">
        <v>19.3</v>
      </c>
      <c r="AS85">
        <v>53.34</v>
      </c>
      <c r="AT85">
        <v>11.29</v>
      </c>
      <c r="AU85">
        <v>0</v>
      </c>
      <c r="AV85">
        <v>0</v>
      </c>
      <c r="AW85">
        <v>3.79</v>
      </c>
      <c r="AX85">
        <v>0</v>
      </c>
      <c r="AY85">
        <v>0</v>
      </c>
      <c r="AZ85">
        <v>18.82</v>
      </c>
      <c r="BA85">
        <v>50</v>
      </c>
      <c r="BB85">
        <v>20</v>
      </c>
      <c r="BC85">
        <v>10</v>
      </c>
      <c r="BD85">
        <v>50</v>
      </c>
      <c r="BE85">
        <v>0</v>
      </c>
      <c r="BF85">
        <v>0</v>
      </c>
    </row>
    <row r="86" spans="7:58">
      <c r="G86" t="s">
        <v>128</v>
      </c>
      <c r="H86" s="115">
        <v>168.24000000000004</v>
      </c>
      <c r="I86" s="88">
        <v>0.77</v>
      </c>
      <c r="J86" s="88">
        <v>5.99</v>
      </c>
      <c r="K86" s="88">
        <v>0</v>
      </c>
      <c r="L86" s="88">
        <v>4.1500000000000004</v>
      </c>
      <c r="M86" s="116">
        <v>0</v>
      </c>
      <c r="N86" s="115">
        <v>64.63</v>
      </c>
      <c r="O86" s="88">
        <v>152.61000000000001</v>
      </c>
      <c r="P86" s="88">
        <v>0</v>
      </c>
      <c r="Q86" s="88">
        <v>0</v>
      </c>
      <c r="R86" s="88">
        <v>0</v>
      </c>
      <c r="S86" s="116">
        <v>0</v>
      </c>
      <c r="W86">
        <v>44.39</v>
      </c>
      <c r="X86">
        <v>5.4</v>
      </c>
      <c r="Y86">
        <v>25.48</v>
      </c>
      <c r="Z86">
        <v>19.3</v>
      </c>
      <c r="AA86">
        <v>27.98</v>
      </c>
      <c r="AB86">
        <v>4.1500000000000004</v>
      </c>
      <c r="AC86">
        <v>16.399999999999999</v>
      </c>
      <c r="AD86">
        <v>0.72</v>
      </c>
      <c r="AE86">
        <v>0.36</v>
      </c>
      <c r="AF86">
        <v>0.52</v>
      </c>
      <c r="AG86">
        <v>0.93</v>
      </c>
      <c r="AH86">
        <v>0.77</v>
      </c>
      <c r="AI86">
        <v>1.01</v>
      </c>
      <c r="AJ86">
        <v>0.72</v>
      </c>
      <c r="AK86">
        <v>0.59</v>
      </c>
      <c r="AL86">
        <v>0.52</v>
      </c>
      <c r="AM86">
        <v>0.96</v>
      </c>
      <c r="AN86">
        <v>2.9</v>
      </c>
      <c r="AO86">
        <v>0.48</v>
      </c>
      <c r="AP86">
        <v>0.48</v>
      </c>
      <c r="AQ86">
        <v>25.09</v>
      </c>
      <c r="AR86">
        <v>0</v>
      </c>
      <c r="AS86">
        <v>53.34</v>
      </c>
      <c r="AT86">
        <v>11.29</v>
      </c>
      <c r="AU86">
        <v>0</v>
      </c>
      <c r="AV86">
        <v>0</v>
      </c>
      <c r="AW86">
        <v>3.79</v>
      </c>
      <c r="AX86">
        <v>0</v>
      </c>
      <c r="AY86">
        <v>0</v>
      </c>
      <c r="AZ86">
        <v>18.82</v>
      </c>
      <c r="BA86">
        <v>50</v>
      </c>
      <c r="BB86">
        <v>20</v>
      </c>
      <c r="BC86">
        <v>10</v>
      </c>
      <c r="BD86">
        <v>50</v>
      </c>
      <c r="BE86">
        <v>0</v>
      </c>
      <c r="BF86">
        <v>0</v>
      </c>
    </row>
    <row r="87" spans="7:58">
      <c r="G87" t="s">
        <v>129</v>
      </c>
      <c r="H87" s="115">
        <v>164.38000000000002</v>
      </c>
      <c r="I87" s="88">
        <v>0.77</v>
      </c>
      <c r="J87" s="88">
        <v>5.99</v>
      </c>
      <c r="K87" s="88">
        <v>0</v>
      </c>
      <c r="L87" s="88">
        <v>4.1500000000000004</v>
      </c>
      <c r="M87" s="116">
        <v>0</v>
      </c>
      <c r="N87" s="115">
        <v>64.63</v>
      </c>
      <c r="O87" s="88">
        <v>152.61000000000001</v>
      </c>
      <c r="P87" s="88">
        <v>0</v>
      </c>
      <c r="Q87" s="88">
        <v>0</v>
      </c>
      <c r="R87" s="88">
        <v>0</v>
      </c>
      <c r="S87" s="116">
        <v>0</v>
      </c>
      <c r="W87">
        <v>44.39</v>
      </c>
      <c r="X87">
        <v>5.4</v>
      </c>
      <c r="Y87">
        <v>25.48</v>
      </c>
      <c r="Z87">
        <v>19.3</v>
      </c>
      <c r="AA87">
        <v>24.12</v>
      </c>
      <c r="AB87">
        <v>4.1500000000000004</v>
      </c>
      <c r="AC87">
        <v>16.399999999999999</v>
      </c>
      <c r="AD87">
        <v>0.72</v>
      </c>
      <c r="AE87">
        <v>0.36</v>
      </c>
      <c r="AF87">
        <v>0.52</v>
      </c>
      <c r="AG87">
        <v>0.93</v>
      </c>
      <c r="AH87">
        <v>0.77</v>
      </c>
      <c r="AI87">
        <v>1.01</v>
      </c>
      <c r="AJ87">
        <v>0.72</v>
      </c>
      <c r="AK87">
        <v>0.59</v>
      </c>
      <c r="AL87">
        <v>0.52</v>
      </c>
      <c r="AM87">
        <v>0.96</v>
      </c>
      <c r="AN87">
        <v>2.9</v>
      </c>
      <c r="AO87">
        <v>0.48</v>
      </c>
      <c r="AP87">
        <v>0.48</v>
      </c>
      <c r="AQ87">
        <v>25.09</v>
      </c>
      <c r="AR87">
        <v>0</v>
      </c>
      <c r="AS87">
        <v>53.34</v>
      </c>
      <c r="AT87">
        <v>11.29</v>
      </c>
      <c r="AU87">
        <v>0</v>
      </c>
      <c r="AV87">
        <v>0</v>
      </c>
      <c r="AW87">
        <v>3.79</v>
      </c>
      <c r="AX87">
        <v>0</v>
      </c>
      <c r="AY87">
        <v>0</v>
      </c>
      <c r="AZ87">
        <v>18.82</v>
      </c>
      <c r="BA87">
        <v>50</v>
      </c>
      <c r="BB87">
        <v>20</v>
      </c>
      <c r="BC87">
        <v>10</v>
      </c>
      <c r="BD87">
        <v>50</v>
      </c>
      <c r="BE87">
        <v>0</v>
      </c>
      <c r="BF87">
        <v>0</v>
      </c>
    </row>
    <row r="88" spans="7:58">
      <c r="G88" t="s">
        <v>130</v>
      </c>
      <c r="H88" s="115">
        <v>165.35000000000002</v>
      </c>
      <c r="I88" s="88">
        <v>0.77</v>
      </c>
      <c r="J88" s="88">
        <v>5.99</v>
      </c>
      <c r="K88" s="88">
        <v>0</v>
      </c>
      <c r="L88" s="88">
        <v>4.1500000000000004</v>
      </c>
      <c r="M88" s="116">
        <v>0</v>
      </c>
      <c r="N88" s="115">
        <v>64.63</v>
      </c>
      <c r="O88" s="88">
        <v>152.61000000000001</v>
      </c>
      <c r="P88" s="88">
        <v>0</v>
      </c>
      <c r="Q88" s="88">
        <v>0</v>
      </c>
      <c r="R88" s="88">
        <v>0</v>
      </c>
      <c r="S88" s="116">
        <v>0</v>
      </c>
      <c r="W88">
        <v>44.39</v>
      </c>
      <c r="X88">
        <v>5.4</v>
      </c>
      <c r="Y88">
        <v>25.48</v>
      </c>
      <c r="Z88">
        <v>19.3</v>
      </c>
      <c r="AA88">
        <v>25.09</v>
      </c>
      <c r="AB88">
        <v>4.1500000000000004</v>
      </c>
      <c r="AC88">
        <v>16.399999999999999</v>
      </c>
      <c r="AD88">
        <v>0.72</v>
      </c>
      <c r="AE88">
        <v>0.36</v>
      </c>
      <c r="AF88">
        <v>0.52</v>
      </c>
      <c r="AG88">
        <v>0.93</v>
      </c>
      <c r="AH88">
        <v>0.77</v>
      </c>
      <c r="AI88">
        <v>1.01</v>
      </c>
      <c r="AJ88">
        <v>0.72</v>
      </c>
      <c r="AK88">
        <v>0.59</v>
      </c>
      <c r="AL88">
        <v>0.52</v>
      </c>
      <c r="AM88">
        <v>0.96</v>
      </c>
      <c r="AN88">
        <v>2.9</v>
      </c>
      <c r="AO88">
        <v>0.48</v>
      </c>
      <c r="AP88">
        <v>0.48</v>
      </c>
      <c r="AQ88">
        <v>25.09</v>
      </c>
      <c r="AR88">
        <v>0</v>
      </c>
      <c r="AS88">
        <v>53.34</v>
      </c>
      <c r="AT88">
        <v>11.29</v>
      </c>
      <c r="AU88">
        <v>0</v>
      </c>
      <c r="AV88">
        <v>0</v>
      </c>
      <c r="AW88">
        <v>3.79</v>
      </c>
      <c r="AX88">
        <v>0</v>
      </c>
      <c r="AY88">
        <v>0</v>
      </c>
      <c r="AZ88">
        <v>18.82</v>
      </c>
      <c r="BA88">
        <v>50</v>
      </c>
      <c r="BB88">
        <v>20</v>
      </c>
      <c r="BC88">
        <v>10</v>
      </c>
      <c r="BD88">
        <v>50</v>
      </c>
      <c r="BE88">
        <v>0</v>
      </c>
      <c r="BF88">
        <v>0</v>
      </c>
    </row>
    <row r="89" spans="7:58">
      <c r="G89" t="s">
        <v>131</v>
      </c>
      <c r="H89" s="115">
        <v>166.32000000000002</v>
      </c>
      <c r="I89" s="88">
        <v>0.77</v>
      </c>
      <c r="J89" s="88">
        <v>5.99</v>
      </c>
      <c r="K89" s="88">
        <v>0</v>
      </c>
      <c r="L89" s="88">
        <v>4.1500000000000004</v>
      </c>
      <c r="M89" s="116">
        <v>0</v>
      </c>
      <c r="N89" s="115">
        <v>64.63</v>
      </c>
      <c r="O89" s="88">
        <v>152.61000000000001</v>
      </c>
      <c r="P89" s="88">
        <v>0</v>
      </c>
      <c r="Q89" s="88">
        <v>0</v>
      </c>
      <c r="R89" s="88">
        <v>0</v>
      </c>
      <c r="S89" s="116">
        <v>0</v>
      </c>
      <c r="W89">
        <v>44.39</v>
      </c>
      <c r="X89">
        <v>5.4</v>
      </c>
      <c r="Y89">
        <v>25.48</v>
      </c>
      <c r="Z89">
        <v>19.3</v>
      </c>
      <c r="AA89">
        <v>26.06</v>
      </c>
      <c r="AB89">
        <v>4.1500000000000004</v>
      </c>
      <c r="AC89">
        <v>16.399999999999999</v>
      </c>
      <c r="AD89">
        <v>0.72</v>
      </c>
      <c r="AE89">
        <v>0.36</v>
      </c>
      <c r="AF89">
        <v>0.52</v>
      </c>
      <c r="AG89">
        <v>0.93</v>
      </c>
      <c r="AH89">
        <v>0.77</v>
      </c>
      <c r="AI89">
        <v>1.01</v>
      </c>
      <c r="AJ89">
        <v>0.72</v>
      </c>
      <c r="AK89">
        <v>0.59</v>
      </c>
      <c r="AL89">
        <v>0.52</v>
      </c>
      <c r="AM89">
        <v>0.96</v>
      </c>
      <c r="AN89">
        <v>2.9</v>
      </c>
      <c r="AO89">
        <v>0.48</v>
      </c>
      <c r="AP89">
        <v>0.48</v>
      </c>
      <c r="AQ89">
        <v>25.09</v>
      </c>
      <c r="AR89">
        <v>0</v>
      </c>
      <c r="AS89">
        <v>53.34</v>
      </c>
      <c r="AT89">
        <v>11.29</v>
      </c>
      <c r="AU89">
        <v>0</v>
      </c>
      <c r="AV89">
        <v>0</v>
      </c>
      <c r="AW89">
        <v>3.79</v>
      </c>
      <c r="AX89">
        <v>0</v>
      </c>
      <c r="AY89">
        <v>0</v>
      </c>
      <c r="AZ89">
        <v>18.82</v>
      </c>
      <c r="BA89">
        <v>50</v>
      </c>
      <c r="BB89">
        <v>20</v>
      </c>
      <c r="BC89">
        <v>10</v>
      </c>
      <c r="BD89">
        <v>50</v>
      </c>
      <c r="BE89">
        <v>0</v>
      </c>
      <c r="BF89">
        <v>0</v>
      </c>
    </row>
    <row r="90" spans="7:58">
      <c r="G90" t="s">
        <v>132</v>
      </c>
      <c r="H90" s="115">
        <v>156.65999999999997</v>
      </c>
      <c r="I90" s="88">
        <v>0.77</v>
      </c>
      <c r="J90" s="88">
        <v>5.99</v>
      </c>
      <c r="K90" s="88">
        <v>0</v>
      </c>
      <c r="L90" s="88">
        <v>4.1500000000000004</v>
      </c>
      <c r="M90" s="116">
        <v>0</v>
      </c>
      <c r="N90" s="115">
        <v>64.63</v>
      </c>
      <c r="O90" s="88">
        <v>152.61000000000001</v>
      </c>
      <c r="P90" s="88">
        <v>0</v>
      </c>
      <c r="Q90" s="88">
        <v>0</v>
      </c>
      <c r="R90" s="88">
        <v>0</v>
      </c>
      <c r="S90" s="116">
        <v>0</v>
      </c>
      <c r="W90">
        <v>44.39</v>
      </c>
      <c r="X90">
        <v>5.4</v>
      </c>
      <c r="Y90">
        <v>25.48</v>
      </c>
      <c r="Z90">
        <v>19.3</v>
      </c>
      <c r="AA90">
        <v>16.399999999999999</v>
      </c>
      <c r="AB90">
        <v>4.1500000000000004</v>
      </c>
      <c r="AC90">
        <v>16.399999999999999</v>
      </c>
      <c r="AD90">
        <v>0.72</v>
      </c>
      <c r="AE90">
        <v>0.36</v>
      </c>
      <c r="AF90">
        <v>0.52</v>
      </c>
      <c r="AG90">
        <v>0.93</v>
      </c>
      <c r="AH90">
        <v>0.77</v>
      </c>
      <c r="AI90">
        <v>1.01</v>
      </c>
      <c r="AJ90">
        <v>0.72</v>
      </c>
      <c r="AK90">
        <v>0.59</v>
      </c>
      <c r="AL90">
        <v>0.52</v>
      </c>
      <c r="AM90">
        <v>0.96</v>
      </c>
      <c r="AN90">
        <v>2.9</v>
      </c>
      <c r="AO90">
        <v>0.48</v>
      </c>
      <c r="AP90">
        <v>0.48</v>
      </c>
      <c r="AQ90">
        <v>25.09</v>
      </c>
      <c r="AR90">
        <v>0</v>
      </c>
      <c r="AS90">
        <v>53.34</v>
      </c>
      <c r="AT90">
        <v>11.29</v>
      </c>
      <c r="AU90">
        <v>0</v>
      </c>
      <c r="AV90">
        <v>0</v>
      </c>
      <c r="AW90">
        <v>3.79</v>
      </c>
      <c r="AX90">
        <v>0</v>
      </c>
      <c r="AY90">
        <v>0</v>
      </c>
      <c r="AZ90">
        <v>18.82</v>
      </c>
      <c r="BA90">
        <v>50</v>
      </c>
      <c r="BB90">
        <v>20</v>
      </c>
      <c r="BC90">
        <v>10</v>
      </c>
      <c r="BD90">
        <v>50</v>
      </c>
      <c r="BE90">
        <v>0</v>
      </c>
      <c r="BF90">
        <v>0</v>
      </c>
    </row>
    <row r="91" spans="7:58">
      <c r="G91" t="s">
        <v>133</v>
      </c>
      <c r="H91" s="115">
        <v>297.02</v>
      </c>
      <c r="I91" s="88">
        <v>0.72</v>
      </c>
      <c r="J91" s="88">
        <v>5.99</v>
      </c>
      <c r="K91" s="88">
        <v>0</v>
      </c>
      <c r="L91" s="88">
        <v>2.9</v>
      </c>
      <c r="M91" s="116">
        <v>0</v>
      </c>
      <c r="N91" s="115">
        <v>244.09</v>
      </c>
      <c r="O91" s="88">
        <v>212.76999999999998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5.4</v>
      </c>
      <c r="Y91">
        <v>0</v>
      </c>
      <c r="Z91">
        <v>19.3</v>
      </c>
      <c r="AA91">
        <v>27.98</v>
      </c>
      <c r="AB91">
        <v>2.9</v>
      </c>
      <c r="AC91">
        <v>16.399999999999999</v>
      </c>
      <c r="AD91">
        <v>0.72</v>
      </c>
      <c r="AE91">
        <v>0.36</v>
      </c>
      <c r="AF91">
        <v>0.52</v>
      </c>
      <c r="AG91">
        <v>0.93</v>
      </c>
      <c r="AH91">
        <v>0.72</v>
      </c>
      <c r="AI91">
        <v>1.01</v>
      </c>
      <c r="AJ91">
        <v>0.57999999999999996</v>
      </c>
      <c r="AK91">
        <v>0.59</v>
      </c>
      <c r="AL91">
        <v>0.52</v>
      </c>
      <c r="AM91">
        <v>0.96</v>
      </c>
      <c r="AN91">
        <v>2.9</v>
      </c>
      <c r="AO91">
        <v>0.48</v>
      </c>
      <c r="AP91">
        <v>0.48</v>
      </c>
      <c r="AQ91">
        <v>25.09</v>
      </c>
      <c r="AR91">
        <v>198.79</v>
      </c>
      <c r="AS91">
        <v>53.34</v>
      </c>
      <c r="AT91">
        <v>11.29</v>
      </c>
      <c r="AU91">
        <v>0</v>
      </c>
      <c r="AV91">
        <v>179.46</v>
      </c>
      <c r="AW91">
        <v>3.79</v>
      </c>
      <c r="AX91">
        <v>0</v>
      </c>
      <c r="AY91">
        <v>60.16</v>
      </c>
      <c r="AZ91">
        <v>18.82</v>
      </c>
      <c r="BA91">
        <v>50</v>
      </c>
      <c r="BB91">
        <v>20</v>
      </c>
      <c r="BC91">
        <v>10</v>
      </c>
      <c r="BD91">
        <v>50</v>
      </c>
      <c r="BE91">
        <v>0</v>
      </c>
      <c r="BF91">
        <v>0</v>
      </c>
    </row>
    <row r="92" spans="7:58">
      <c r="G92" t="s">
        <v>134</v>
      </c>
      <c r="H92" s="115">
        <v>274.83000000000004</v>
      </c>
      <c r="I92" s="88">
        <v>0.72</v>
      </c>
      <c r="J92" s="88">
        <v>5.99</v>
      </c>
      <c r="K92" s="88">
        <v>0</v>
      </c>
      <c r="L92" s="88">
        <v>2.9</v>
      </c>
      <c r="M92" s="116">
        <v>0</v>
      </c>
      <c r="N92" s="115">
        <v>244.09</v>
      </c>
      <c r="O92" s="88">
        <v>212.76999999999998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5.4</v>
      </c>
      <c r="Y92">
        <v>0</v>
      </c>
      <c r="Z92">
        <v>19.3</v>
      </c>
      <c r="AA92">
        <v>27.98</v>
      </c>
      <c r="AB92">
        <v>2.9</v>
      </c>
      <c r="AC92">
        <v>16.399999999999999</v>
      </c>
      <c r="AD92">
        <v>0.72</v>
      </c>
      <c r="AE92">
        <v>0.36</v>
      </c>
      <c r="AF92">
        <v>0.52</v>
      </c>
      <c r="AG92">
        <v>0.93</v>
      </c>
      <c r="AH92">
        <v>0.72</v>
      </c>
      <c r="AI92">
        <v>1.01</v>
      </c>
      <c r="AJ92">
        <v>0.57999999999999996</v>
      </c>
      <c r="AK92">
        <v>0.59</v>
      </c>
      <c r="AL92">
        <v>0.52</v>
      </c>
      <c r="AM92">
        <v>0.96</v>
      </c>
      <c r="AN92">
        <v>2.9</v>
      </c>
      <c r="AO92">
        <v>0.48</v>
      </c>
      <c r="AP92">
        <v>0.48</v>
      </c>
      <c r="AQ92">
        <v>25.09</v>
      </c>
      <c r="AR92">
        <v>176.6</v>
      </c>
      <c r="AS92">
        <v>53.34</v>
      </c>
      <c r="AT92">
        <v>11.29</v>
      </c>
      <c r="AU92">
        <v>0</v>
      </c>
      <c r="AV92">
        <v>179.46</v>
      </c>
      <c r="AW92">
        <v>3.79</v>
      </c>
      <c r="AX92">
        <v>0</v>
      </c>
      <c r="AY92">
        <v>60.16</v>
      </c>
      <c r="AZ92">
        <v>18.82</v>
      </c>
      <c r="BA92">
        <v>50</v>
      </c>
      <c r="BB92">
        <v>20</v>
      </c>
      <c r="BC92">
        <v>10</v>
      </c>
      <c r="BD92">
        <v>50</v>
      </c>
      <c r="BE92">
        <v>0</v>
      </c>
      <c r="BF92">
        <v>0</v>
      </c>
    </row>
    <row r="93" spans="7:58">
      <c r="G93" t="s">
        <v>135</v>
      </c>
      <c r="H93" s="115">
        <v>259.39</v>
      </c>
      <c r="I93" s="88">
        <v>0.72</v>
      </c>
      <c r="J93" s="88">
        <v>5.99</v>
      </c>
      <c r="K93" s="88">
        <v>0</v>
      </c>
      <c r="L93" s="88">
        <v>2.9</v>
      </c>
      <c r="M93" s="116">
        <v>0</v>
      </c>
      <c r="N93" s="115">
        <v>244.09</v>
      </c>
      <c r="O93" s="88">
        <v>212.76999999999998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5.4</v>
      </c>
      <c r="Y93">
        <v>0</v>
      </c>
      <c r="Z93">
        <v>19.3</v>
      </c>
      <c r="AA93">
        <v>27.98</v>
      </c>
      <c r="AB93">
        <v>2.9</v>
      </c>
      <c r="AC93">
        <v>16.399999999999999</v>
      </c>
      <c r="AD93">
        <v>0.72</v>
      </c>
      <c r="AE93">
        <v>0.36</v>
      </c>
      <c r="AF93">
        <v>0.52</v>
      </c>
      <c r="AG93">
        <v>0.93</v>
      </c>
      <c r="AH93">
        <v>0.72</v>
      </c>
      <c r="AI93">
        <v>1.01</v>
      </c>
      <c r="AJ93">
        <v>0.57999999999999996</v>
      </c>
      <c r="AK93">
        <v>0.59</v>
      </c>
      <c r="AL93">
        <v>0.52</v>
      </c>
      <c r="AM93">
        <v>0.96</v>
      </c>
      <c r="AN93">
        <v>2.9</v>
      </c>
      <c r="AO93">
        <v>0.48</v>
      </c>
      <c r="AP93">
        <v>0.48</v>
      </c>
      <c r="AQ93">
        <v>25.09</v>
      </c>
      <c r="AR93">
        <v>161.16</v>
      </c>
      <c r="AS93">
        <v>53.34</v>
      </c>
      <c r="AT93">
        <v>11.29</v>
      </c>
      <c r="AU93">
        <v>0</v>
      </c>
      <c r="AV93">
        <v>179.46</v>
      </c>
      <c r="AW93">
        <v>3.79</v>
      </c>
      <c r="AX93">
        <v>0</v>
      </c>
      <c r="AY93">
        <v>60.16</v>
      </c>
      <c r="AZ93">
        <v>18.82</v>
      </c>
      <c r="BA93">
        <v>50</v>
      </c>
      <c r="BB93">
        <v>20</v>
      </c>
      <c r="BC93">
        <v>10</v>
      </c>
      <c r="BD93">
        <v>50</v>
      </c>
      <c r="BE93">
        <v>0</v>
      </c>
      <c r="BF93">
        <v>0</v>
      </c>
    </row>
    <row r="94" spans="7:58">
      <c r="G94" t="s">
        <v>136</v>
      </c>
      <c r="H94" s="115">
        <v>237.2</v>
      </c>
      <c r="I94" s="88">
        <v>0.72</v>
      </c>
      <c r="J94" s="88">
        <v>5.99</v>
      </c>
      <c r="K94" s="88">
        <v>0</v>
      </c>
      <c r="L94" s="88">
        <v>2.9</v>
      </c>
      <c r="M94" s="116">
        <v>0</v>
      </c>
      <c r="N94" s="115">
        <v>244.09</v>
      </c>
      <c r="O94" s="88">
        <v>212.76999999999998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5.4</v>
      </c>
      <c r="Y94">
        <v>0</v>
      </c>
      <c r="Z94">
        <v>19.3</v>
      </c>
      <c r="AA94">
        <v>17.37</v>
      </c>
      <c r="AB94">
        <v>2.9</v>
      </c>
      <c r="AC94">
        <v>16.399999999999999</v>
      </c>
      <c r="AD94">
        <v>0.72</v>
      </c>
      <c r="AE94">
        <v>0.36</v>
      </c>
      <c r="AF94">
        <v>0.52</v>
      </c>
      <c r="AG94">
        <v>0.93</v>
      </c>
      <c r="AH94">
        <v>0.72</v>
      </c>
      <c r="AI94">
        <v>1.01</v>
      </c>
      <c r="AJ94">
        <v>0.57999999999999996</v>
      </c>
      <c r="AK94">
        <v>0.59</v>
      </c>
      <c r="AL94">
        <v>0.52</v>
      </c>
      <c r="AM94">
        <v>0.96</v>
      </c>
      <c r="AN94">
        <v>2.9</v>
      </c>
      <c r="AO94">
        <v>0.48</v>
      </c>
      <c r="AP94">
        <v>0.48</v>
      </c>
      <c r="AQ94">
        <v>25.09</v>
      </c>
      <c r="AR94">
        <v>149.58000000000001</v>
      </c>
      <c r="AS94">
        <v>53.34</v>
      </c>
      <c r="AT94">
        <v>11.29</v>
      </c>
      <c r="AU94">
        <v>0</v>
      </c>
      <c r="AV94">
        <v>179.46</v>
      </c>
      <c r="AW94">
        <v>3.79</v>
      </c>
      <c r="AX94">
        <v>0</v>
      </c>
      <c r="AY94">
        <v>60.16</v>
      </c>
      <c r="AZ94">
        <v>18.82</v>
      </c>
      <c r="BA94">
        <v>50</v>
      </c>
      <c r="BB94">
        <v>20</v>
      </c>
      <c r="BC94">
        <v>10</v>
      </c>
      <c r="BD94">
        <v>50</v>
      </c>
      <c r="BE94">
        <v>0</v>
      </c>
      <c r="BF94">
        <v>0</v>
      </c>
    </row>
    <row r="95" spans="7:58">
      <c r="G95" t="s">
        <v>137</v>
      </c>
      <c r="H95" s="115">
        <v>86.649999999999991</v>
      </c>
      <c r="I95" s="88">
        <v>0.72</v>
      </c>
      <c r="J95" s="88">
        <v>5.99</v>
      </c>
      <c r="K95" s="88">
        <v>0</v>
      </c>
      <c r="L95" s="88">
        <v>2.9</v>
      </c>
      <c r="M95" s="116">
        <v>0</v>
      </c>
      <c r="N95" s="115">
        <v>244.09</v>
      </c>
      <c r="O95" s="88">
        <v>212.76999999999998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5.4</v>
      </c>
      <c r="Y95">
        <v>0</v>
      </c>
      <c r="Z95">
        <v>19.3</v>
      </c>
      <c r="AA95">
        <v>16.399999999999999</v>
      </c>
      <c r="AB95">
        <v>2.9</v>
      </c>
      <c r="AC95">
        <v>16.399999999999999</v>
      </c>
      <c r="AD95">
        <v>0.72</v>
      </c>
      <c r="AE95">
        <v>0.36</v>
      </c>
      <c r="AF95">
        <v>0.52</v>
      </c>
      <c r="AG95">
        <v>0.93</v>
      </c>
      <c r="AH95">
        <v>0.72</v>
      </c>
      <c r="AI95">
        <v>1.01</v>
      </c>
      <c r="AJ95">
        <v>0.57999999999999996</v>
      </c>
      <c r="AK95">
        <v>0.59</v>
      </c>
      <c r="AL95">
        <v>0.52</v>
      </c>
      <c r="AM95">
        <v>0.96</v>
      </c>
      <c r="AN95">
        <v>2.9</v>
      </c>
      <c r="AO95">
        <v>0.48</v>
      </c>
      <c r="AP95">
        <v>0.48</v>
      </c>
      <c r="AQ95">
        <v>25.09</v>
      </c>
      <c r="AR95">
        <v>0</v>
      </c>
      <c r="AS95">
        <v>53.34</v>
      </c>
      <c r="AT95">
        <v>11.29</v>
      </c>
      <c r="AU95">
        <v>0</v>
      </c>
      <c r="AV95">
        <v>179.46</v>
      </c>
      <c r="AW95">
        <v>3.79</v>
      </c>
      <c r="AX95">
        <v>0</v>
      </c>
      <c r="AY95">
        <v>60.16</v>
      </c>
      <c r="AZ95">
        <v>18.82</v>
      </c>
      <c r="BA95">
        <v>50</v>
      </c>
      <c r="BB95">
        <v>20</v>
      </c>
      <c r="BC95">
        <v>10</v>
      </c>
      <c r="BD95">
        <v>50</v>
      </c>
      <c r="BE95">
        <v>0</v>
      </c>
      <c r="BF95">
        <v>0</v>
      </c>
    </row>
    <row r="96" spans="7:58">
      <c r="G96" t="s">
        <v>138</v>
      </c>
      <c r="H96" s="115">
        <v>86.649999999999991</v>
      </c>
      <c r="I96" s="88">
        <v>0.72</v>
      </c>
      <c r="J96" s="88">
        <v>5.99</v>
      </c>
      <c r="K96" s="88">
        <v>0</v>
      </c>
      <c r="L96" s="88">
        <v>2.9</v>
      </c>
      <c r="M96" s="116">
        <v>0</v>
      </c>
      <c r="N96" s="115">
        <v>244.09</v>
      </c>
      <c r="O96" s="88">
        <v>212.76999999999998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5.4</v>
      </c>
      <c r="Y96">
        <v>0</v>
      </c>
      <c r="Z96">
        <v>19.3</v>
      </c>
      <c r="AA96">
        <v>16.399999999999999</v>
      </c>
      <c r="AB96">
        <v>2.9</v>
      </c>
      <c r="AC96">
        <v>16.399999999999999</v>
      </c>
      <c r="AD96">
        <v>0.72</v>
      </c>
      <c r="AE96">
        <v>0.36</v>
      </c>
      <c r="AF96">
        <v>0.52</v>
      </c>
      <c r="AG96">
        <v>0.93</v>
      </c>
      <c r="AH96">
        <v>0.72</v>
      </c>
      <c r="AI96">
        <v>1.01</v>
      </c>
      <c r="AJ96">
        <v>0.57999999999999996</v>
      </c>
      <c r="AK96">
        <v>0.59</v>
      </c>
      <c r="AL96">
        <v>0.52</v>
      </c>
      <c r="AM96">
        <v>0.96</v>
      </c>
      <c r="AN96">
        <v>2.9</v>
      </c>
      <c r="AO96">
        <v>0.48</v>
      </c>
      <c r="AP96">
        <v>0.48</v>
      </c>
      <c r="AQ96">
        <v>25.09</v>
      </c>
      <c r="AR96">
        <v>0</v>
      </c>
      <c r="AS96">
        <v>53.34</v>
      </c>
      <c r="AT96">
        <v>11.29</v>
      </c>
      <c r="AU96">
        <v>0</v>
      </c>
      <c r="AV96">
        <v>179.46</v>
      </c>
      <c r="AW96">
        <v>3.79</v>
      </c>
      <c r="AX96">
        <v>0</v>
      </c>
      <c r="AY96">
        <v>60.16</v>
      </c>
      <c r="AZ96">
        <v>18.82</v>
      </c>
      <c r="BA96">
        <v>50</v>
      </c>
      <c r="BB96">
        <v>20</v>
      </c>
      <c r="BC96">
        <v>10</v>
      </c>
      <c r="BD96">
        <v>50</v>
      </c>
      <c r="BE96">
        <v>0</v>
      </c>
      <c r="BF96">
        <v>0</v>
      </c>
    </row>
    <row r="97" spans="1:133">
      <c r="G97" t="s">
        <v>139</v>
      </c>
      <c r="H97" s="115">
        <v>86.649999999999991</v>
      </c>
      <c r="I97" s="88">
        <v>0.72</v>
      </c>
      <c r="J97" s="88">
        <v>5.99</v>
      </c>
      <c r="K97" s="88">
        <v>0</v>
      </c>
      <c r="L97" s="88">
        <v>2.9</v>
      </c>
      <c r="M97" s="116">
        <v>0</v>
      </c>
      <c r="N97" s="115">
        <v>244.09</v>
      </c>
      <c r="O97" s="88">
        <v>212.76999999999998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5.4</v>
      </c>
      <c r="Y97">
        <v>0</v>
      </c>
      <c r="Z97">
        <v>19.3</v>
      </c>
      <c r="AA97">
        <v>16.399999999999999</v>
      </c>
      <c r="AB97">
        <v>2.9</v>
      </c>
      <c r="AC97">
        <v>16.399999999999999</v>
      </c>
      <c r="AD97">
        <v>0.72</v>
      </c>
      <c r="AE97">
        <v>0.36</v>
      </c>
      <c r="AF97">
        <v>0.52</v>
      </c>
      <c r="AG97">
        <v>0.93</v>
      </c>
      <c r="AH97">
        <v>0.72</v>
      </c>
      <c r="AI97">
        <v>1.01</v>
      </c>
      <c r="AJ97">
        <v>0.57999999999999996</v>
      </c>
      <c r="AK97">
        <v>0.59</v>
      </c>
      <c r="AL97">
        <v>0.52</v>
      </c>
      <c r="AM97">
        <v>0.96</v>
      </c>
      <c r="AN97">
        <v>2.9</v>
      </c>
      <c r="AO97">
        <v>0.48</v>
      </c>
      <c r="AP97">
        <v>0.48</v>
      </c>
      <c r="AQ97">
        <v>25.09</v>
      </c>
      <c r="AR97">
        <v>0</v>
      </c>
      <c r="AS97">
        <v>53.34</v>
      </c>
      <c r="AT97">
        <v>11.29</v>
      </c>
      <c r="AU97">
        <v>0</v>
      </c>
      <c r="AV97">
        <v>179.46</v>
      </c>
      <c r="AW97">
        <v>3.79</v>
      </c>
      <c r="AX97">
        <v>0</v>
      </c>
      <c r="AY97">
        <v>60.16</v>
      </c>
      <c r="AZ97">
        <v>18.82</v>
      </c>
      <c r="BA97">
        <v>50</v>
      </c>
      <c r="BB97">
        <v>20</v>
      </c>
      <c r="BC97">
        <v>10</v>
      </c>
      <c r="BD97">
        <v>50</v>
      </c>
      <c r="BE97">
        <v>0</v>
      </c>
      <c r="BF97">
        <v>0</v>
      </c>
    </row>
    <row r="98" spans="1:133">
      <c r="G98" t="s">
        <v>140</v>
      </c>
      <c r="H98" s="115">
        <v>86.649999999999991</v>
      </c>
      <c r="I98" s="88">
        <v>0.72</v>
      </c>
      <c r="J98" s="88">
        <v>5.99</v>
      </c>
      <c r="K98" s="88">
        <v>0</v>
      </c>
      <c r="L98" s="88">
        <v>2.9</v>
      </c>
      <c r="M98" s="116">
        <v>0</v>
      </c>
      <c r="N98" s="115">
        <v>244.09</v>
      </c>
      <c r="O98" s="88">
        <v>212.76999999999998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5.4</v>
      </c>
      <c r="Y98">
        <v>0</v>
      </c>
      <c r="Z98">
        <v>19.3</v>
      </c>
      <c r="AA98">
        <v>16.399999999999999</v>
      </c>
      <c r="AB98">
        <v>2.9</v>
      </c>
      <c r="AC98">
        <v>16.399999999999999</v>
      </c>
      <c r="AD98">
        <v>0.72</v>
      </c>
      <c r="AE98">
        <v>0.36</v>
      </c>
      <c r="AF98">
        <v>0.52</v>
      </c>
      <c r="AG98">
        <v>0.93</v>
      </c>
      <c r="AH98">
        <v>0.72</v>
      </c>
      <c r="AI98">
        <v>1.01</v>
      </c>
      <c r="AJ98">
        <v>0.57999999999999996</v>
      </c>
      <c r="AK98">
        <v>0.59</v>
      </c>
      <c r="AL98">
        <v>0.52</v>
      </c>
      <c r="AM98">
        <v>0.96</v>
      </c>
      <c r="AN98">
        <v>2.9</v>
      </c>
      <c r="AO98">
        <v>0.48</v>
      </c>
      <c r="AP98">
        <v>0.48</v>
      </c>
      <c r="AQ98">
        <v>25.09</v>
      </c>
      <c r="AR98">
        <v>0</v>
      </c>
      <c r="AS98">
        <v>53.34</v>
      </c>
      <c r="AT98">
        <v>11.29</v>
      </c>
      <c r="AU98">
        <v>0</v>
      </c>
      <c r="AV98">
        <v>179.46</v>
      </c>
      <c r="AW98">
        <v>3.79</v>
      </c>
      <c r="AX98">
        <v>0</v>
      </c>
      <c r="AY98">
        <v>60.16</v>
      </c>
      <c r="AZ98">
        <v>18.82</v>
      </c>
      <c r="BA98">
        <v>50</v>
      </c>
      <c r="BB98">
        <v>20</v>
      </c>
      <c r="BC98">
        <v>10</v>
      </c>
      <c r="BD98">
        <v>50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5.8861675000000018</v>
      </c>
      <c r="I99" s="111">
        <f t="shared" ref="I99:BU99" si="1">SUM(I3:I98)/4000</f>
        <v>0.37306999999999996</v>
      </c>
      <c r="J99" s="111">
        <f t="shared" si="1"/>
        <v>0.14425999999999994</v>
      </c>
      <c r="K99" s="111">
        <f t="shared" si="1"/>
        <v>0</v>
      </c>
      <c r="L99" s="111">
        <f t="shared" si="1"/>
        <v>9.0849999999999889E-2</v>
      </c>
      <c r="M99" s="111">
        <f t="shared" si="1"/>
        <v>0</v>
      </c>
      <c r="N99" s="110">
        <f t="shared" si="1"/>
        <v>5.1206400000000087</v>
      </c>
      <c r="O99" s="111">
        <f t="shared" si="1"/>
        <v>4.4488800000000053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0.74547999999999948</v>
      </c>
      <c r="X99">
        <f t="shared" si="1"/>
        <v>0.13009999999999985</v>
      </c>
      <c r="Y99">
        <f t="shared" si="1"/>
        <v>0.29554000000000014</v>
      </c>
      <c r="Z99">
        <f t="shared" si="1"/>
        <v>0.46319999999999922</v>
      </c>
      <c r="AA99">
        <f t="shared" si="1"/>
        <v>0.46100249999999965</v>
      </c>
      <c r="AB99">
        <f t="shared" si="1"/>
        <v>9.0849999999999889E-2</v>
      </c>
      <c r="AC99">
        <f t="shared" si="1"/>
        <v>0.48218000000000061</v>
      </c>
      <c r="AD99">
        <f t="shared" si="1"/>
        <v>1.756000000000002E-2</v>
      </c>
      <c r="AE99">
        <f t="shared" si="1"/>
        <v>8.6399999999999914E-3</v>
      </c>
      <c r="AF99">
        <f t="shared" si="1"/>
        <v>1.2480000000000022E-2</v>
      </c>
      <c r="AG99">
        <f t="shared" si="1"/>
        <v>2.2320000000000041E-2</v>
      </c>
      <c r="AH99">
        <f t="shared" si="1"/>
        <v>1.7980000000000024E-2</v>
      </c>
      <c r="AI99">
        <f t="shared" si="1"/>
        <v>2.3399999999999997E-2</v>
      </c>
      <c r="AJ99">
        <f t="shared" si="1"/>
        <v>1.6459999999999982E-2</v>
      </c>
      <c r="AK99">
        <f t="shared" si="1"/>
        <v>1.4160000000000034E-2</v>
      </c>
      <c r="AL99">
        <f t="shared" si="1"/>
        <v>1.1120000000000014E-2</v>
      </c>
      <c r="AM99">
        <f t="shared" si="1"/>
        <v>2.3039999999999967E-2</v>
      </c>
      <c r="AN99">
        <f t="shared" si="1"/>
        <v>6.9600000000000037E-2</v>
      </c>
      <c r="AO99">
        <f t="shared" si="1"/>
        <v>1.1519999999999983E-2</v>
      </c>
      <c r="AP99">
        <f t="shared" si="1"/>
        <v>1.1519999999999983E-2</v>
      </c>
      <c r="AQ99">
        <f t="shared" si="1"/>
        <v>0.59633999999999976</v>
      </c>
      <c r="AR99">
        <f t="shared" si="1"/>
        <v>1.7862199999999995</v>
      </c>
      <c r="AS99">
        <f t="shared" si="1"/>
        <v>0.32004000000000005</v>
      </c>
      <c r="AT99">
        <f t="shared" si="1"/>
        <v>0.27095999999999965</v>
      </c>
      <c r="AU99">
        <f t="shared" si="1"/>
        <v>3.0939599999999996</v>
      </c>
      <c r="AV99">
        <f t="shared" si="1"/>
        <v>1.4356800000000001</v>
      </c>
      <c r="AW99">
        <f t="shared" si="1"/>
        <v>9.096000000000011E-2</v>
      </c>
      <c r="AX99">
        <f t="shared" si="1"/>
        <v>1.1049599999999995</v>
      </c>
      <c r="AY99">
        <f t="shared" si="1"/>
        <v>0.48128000000000021</v>
      </c>
      <c r="AZ99">
        <f t="shared" si="1"/>
        <v>0.45167999999999969</v>
      </c>
      <c r="BA99">
        <f t="shared" si="1"/>
        <v>1.2</v>
      </c>
      <c r="BB99">
        <f t="shared" si="1"/>
        <v>0.48</v>
      </c>
      <c r="BC99">
        <f t="shared" si="1"/>
        <v>0.24</v>
      </c>
      <c r="BD99">
        <f t="shared" si="1"/>
        <v>0.4</v>
      </c>
      <c r="BE99">
        <f t="shared" si="1"/>
        <v>0.8285450000000002</v>
      </c>
      <c r="BF99">
        <f t="shared" si="1"/>
        <v>0.35509000000000002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2022-12-01T12:14:14Z</dcterms:modified>
</cp:coreProperties>
</file>